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45" windowWidth="9465" windowHeight="3765" tabRatio="775"/>
  </bookViews>
  <sheets>
    <sheet name="請求書" sheetId="119" r:id="rId1"/>
    <sheet name="請求書記載例" sheetId="123" r:id="rId2"/>
    <sheet name="総括表" sheetId="127" r:id="rId3"/>
    <sheet name="総括表記載例" sheetId="128" r:id="rId4"/>
  </sheets>
  <definedNames>
    <definedName name="_xlnm.Print_Area" localSheetId="0">請求書!$A$1:$BM$67</definedName>
    <definedName name="_xlnm.Print_Area" localSheetId="1">請求書記載例!$A$1:$BM$62</definedName>
    <definedName name="_xlnm.Print_Area" localSheetId="2">総括表!$A$1:$O$17</definedName>
    <definedName name="_xlnm.Print_Area" localSheetId="3">総括表記載例!$A$1:$O$17</definedName>
  </definedNames>
  <calcPr calcId="152511"/>
</workbook>
</file>

<file path=xl/calcChain.xml><?xml version="1.0" encoding="utf-8"?>
<calcChain xmlns="http://schemas.openxmlformats.org/spreadsheetml/2006/main">
  <c r="F33" i="119" l="1"/>
  <c r="N14" i="127" l="1"/>
  <c r="N13" i="127"/>
  <c r="N12" i="127"/>
  <c r="N13" i="128"/>
  <c r="N12" i="128"/>
  <c r="J17" i="128"/>
  <c r="H17" i="128"/>
  <c r="B15" i="128"/>
  <c r="L14" i="128"/>
  <c r="L15" i="128" s="1"/>
  <c r="J14" i="128"/>
  <c r="J15" i="128" s="1"/>
  <c r="H14" i="128"/>
  <c r="H15" i="128" s="1"/>
  <c r="F14" i="128"/>
  <c r="D14" i="128"/>
  <c r="D15" i="128" s="1"/>
  <c r="B14" i="128"/>
  <c r="J17" i="127"/>
  <c r="H17" i="127"/>
  <c r="J15" i="127"/>
  <c r="L14" i="127"/>
  <c r="L17" i="127" s="1"/>
  <c r="J14" i="127"/>
  <c r="H14" i="127"/>
  <c r="H15" i="127" s="1"/>
  <c r="F14" i="127"/>
  <c r="F17" i="127" s="1"/>
  <c r="D14" i="127"/>
  <c r="D17" i="127" s="1"/>
  <c r="B14" i="127"/>
  <c r="D15" i="127" l="1"/>
  <c r="L15" i="127"/>
  <c r="F15" i="127"/>
  <c r="N14" i="128"/>
  <c r="N15" i="128" s="1"/>
  <c r="N17" i="128" s="1"/>
  <c r="B7" i="128" s="1"/>
  <c r="F15" i="128"/>
  <c r="F17" i="128" s="1"/>
  <c r="B17" i="128"/>
  <c r="D17" i="128"/>
  <c r="L17" i="128"/>
  <c r="N15" i="127"/>
  <c r="N17" i="127" s="1"/>
  <c r="B7" i="127" s="1"/>
  <c r="B15" i="127"/>
  <c r="B17" i="127" s="1"/>
  <c r="AZ59" i="123" l="1"/>
  <c r="AN53" i="123"/>
  <c r="AN59" i="123" s="1"/>
  <c r="Z49" i="123"/>
  <c r="Z50" i="123" s="1"/>
  <c r="J49" i="123"/>
  <c r="J50" i="123" s="1"/>
  <c r="J45" i="123"/>
  <c r="J46" i="123" s="1"/>
  <c r="Z44" i="123"/>
  <c r="Z42" i="123"/>
  <c r="Z43" i="123" s="1"/>
  <c r="J42" i="123"/>
  <c r="J43" i="123" s="1"/>
  <c r="AP39" i="123"/>
  <c r="T38" i="123"/>
  <c r="Z39" i="123" s="1"/>
  <c r="Z45" i="123" l="1"/>
  <c r="Z46" i="123" s="1"/>
  <c r="AZ61" i="123"/>
  <c r="AZ60" i="123"/>
  <c r="AN60" i="123"/>
  <c r="AN61" i="123" s="1"/>
  <c r="AN28" i="119"/>
  <c r="J13" i="119" s="1"/>
  <c r="AN65" i="119"/>
  <c r="AN66" i="119" s="1"/>
  <c r="J17" i="119" l="1"/>
  <c r="J18" i="119" s="1"/>
  <c r="AN67" i="119"/>
  <c r="T7" i="119"/>
  <c r="Z8" i="119" s="1"/>
  <c r="AP8" i="119"/>
  <c r="Z18" i="119"/>
  <c r="Z11" i="119"/>
  <c r="J11" i="119"/>
  <c r="J19" i="119" l="1"/>
  <c r="J14" i="119"/>
  <c r="J15" i="119" s="1"/>
  <c r="Z13" i="119"/>
  <c r="Z14" i="119" s="1"/>
  <c r="T7" i="123"/>
  <c r="Z8" i="123" s="1"/>
  <c r="AN22" i="123"/>
  <c r="Z11" i="123"/>
  <c r="Z12" i="123" s="1"/>
  <c r="J14" i="123"/>
  <c r="J15" i="123" s="1"/>
  <c r="J11" i="123"/>
  <c r="J12" i="123" s="1"/>
  <c r="AZ28" i="123"/>
  <c r="AN28" i="123"/>
  <c r="Z18" i="123"/>
  <c r="Z19" i="123" s="1"/>
  <c r="J18" i="123"/>
  <c r="J19" i="123" s="1"/>
  <c r="Z13" i="123"/>
  <c r="Z14" i="123" s="1"/>
  <c r="AP8" i="123"/>
  <c r="Z19" i="119"/>
  <c r="AZ29" i="123" l="1"/>
  <c r="AZ30" i="123" s="1"/>
  <c r="AN29" i="123"/>
  <c r="AN30" i="123" s="1"/>
  <c r="Z15" i="123"/>
  <c r="Z12" i="119"/>
  <c r="AZ65" i="119"/>
  <c r="AZ66" i="119" s="1"/>
  <c r="AZ67" i="119" s="1"/>
  <c r="AZ28" i="119"/>
  <c r="AZ29" i="119" s="1"/>
  <c r="AZ30" i="119" s="1"/>
  <c r="J12" i="119"/>
  <c r="AN29" i="119" l="1"/>
  <c r="AN30" i="119" l="1"/>
  <c r="Z15" i="119"/>
</calcChain>
</file>

<file path=xl/sharedStrings.xml><?xml version="1.0" encoding="utf-8"?>
<sst xmlns="http://schemas.openxmlformats.org/spreadsheetml/2006/main" count="270" uniqueCount="82">
  <si>
    <t>御中</t>
    <rPh sb="0" eb="2">
      <t>オンチュウ</t>
    </rPh>
    <phoneticPr fontId="4"/>
  </si>
  <si>
    <t>工事名</t>
    <rPh sb="0" eb="2">
      <t>コウジ</t>
    </rPh>
    <rPh sb="2" eb="3">
      <t>ナ</t>
    </rPh>
    <phoneticPr fontId="4"/>
  </si>
  <si>
    <t>下記の通り御請求申し上げます。</t>
    <rPh sb="0" eb="2">
      <t>カキ</t>
    </rPh>
    <rPh sb="3" eb="4">
      <t>トオ</t>
    </rPh>
    <rPh sb="5" eb="8">
      <t>ゴセイキュウ</t>
    </rPh>
    <rPh sb="8" eb="9">
      <t>モウ</t>
    </rPh>
    <rPh sb="10" eb="11">
      <t>ア</t>
    </rPh>
    <phoneticPr fontId="4"/>
  </si>
  <si>
    <t>①</t>
    <phoneticPr fontId="4"/>
  </si>
  <si>
    <t>契約金額</t>
    <rPh sb="0" eb="2">
      <t>ケイヤク</t>
    </rPh>
    <rPh sb="2" eb="4">
      <t>キンガク</t>
    </rPh>
    <phoneticPr fontId="4"/>
  </si>
  <si>
    <t>請　求　者</t>
    <rPh sb="0" eb="1">
      <t>ショウ</t>
    </rPh>
    <rPh sb="2" eb="3">
      <t>モトム</t>
    </rPh>
    <rPh sb="4" eb="5">
      <t>シャ</t>
    </rPh>
    <phoneticPr fontId="4"/>
  </si>
  <si>
    <t>住所</t>
    <rPh sb="0" eb="2">
      <t>ジュウショ</t>
    </rPh>
    <phoneticPr fontId="4"/>
  </si>
  <si>
    <t>小計</t>
    <rPh sb="0" eb="2">
      <t>ショウケイ</t>
    </rPh>
    <phoneticPr fontId="4"/>
  </si>
  <si>
    <t>②</t>
    <phoneticPr fontId="4"/>
  </si>
  <si>
    <t>氏名・名称</t>
    <rPh sb="0" eb="1">
      <t>シ</t>
    </rPh>
    <rPh sb="1" eb="2">
      <t>ナ</t>
    </rPh>
    <rPh sb="3" eb="5">
      <t>メイショウ</t>
    </rPh>
    <phoneticPr fontId="4"/>
  </si>
  <si>
    <t>支店名</t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</si>
  <si>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</si>
  <si>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</si>
  <si>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北海建工株式会社</t>
    <rPh sb="0" eb="2">
      <t>ホッカイ</t>
    </rPh>
    <rPh sb="2" eb="4">
      <t>ケンコウ</t>
    </rPh>
    <rPh sb="4" eb="6">
      <t>カブシキ</t>
    </rPh>
    <rPh sb="6" eb="8">
      <t>カイシャ</t>
    </rPh>
    <phoneticPr fontId="4"/>
  </si>
  <si>
    <t>消費税（８％）</t>
    <rPh sb="0" eb="3">
      <t>ショウヒゼイ</t>
    </rPh>
    <phoneticPr fontId="4"/>
  </si>
  <si>
    <t>当月請求金額</t>
    <rPh sb="0" eb="2">
      <t>トウゲツ</t>
    </rPh>
    <rPh sb="2" eb="4">
      <t>セイキュウ</t>
    </rPh>
    <rPh sb="4" eb="6">
      <t>キンガク</t>
    </rPh>
    <phoneticPr fontId="4"/>
  </si>
  <si>
    <t>工種番号</t>
    <rPh sb="0" eb="2">
      <t>コウシュ</t>
    </rPh>
    <rPh sb="2" eb="4">
      <t>バンゴウ</t>
    </rPh>
    <phoneticPr fontId="6"/>
  </si>
  <si>
    <t>種目番号</t>
    <rPh sb="0" eb="2">
      <t>シュモク</t>
    </rPh>
    <rPh sb="2" eb="4">
      <t>バンゴウ</t>
    </rPh>
    <phoneticPr fontId="6"/>
  </si>
  <si>
    <t>内訳</t>
    <rPh sb="0" eb="1">
      <t>ウチ</t>
    </rPh>
    <rPh sb="1" eb="2">
      <t>ワケ</t>
    </rPh>
    <phoneticPr fontId="6"/>
  </si>
  <si>
    <t>摘要</t>
    <rPh sb="0" eb="2">
      <t>テキヨウ</t>
    </rPh>
    <phoneticPr fontId="4"/>
  </si>
  <si>
    <t>単価</t>
    <rPh sb="0" eb="2">
      <t>タンカ</t>
    </rPh>
    <phoneticPr fontId="6"/>
  </si>
  <si>
    <t>金額</t>
    <rPh sb="0" eb="2">
      <t>キンガク</t>
    </rPh>
    <phoneticPr fontId="6"/>
  </si>
  <si>
    <t>査定金額</t>
    <rPh sb="0" eb="2">
      <t>サテイ</t>
    </rPh>
    <rPh sb="2" eb="4">
      <t>キンガク</t>
    </rPh>
    <phoneticPr fontId="6"/>
  </si>
  <si>
    <t>請求№</t>
    <rPh sb="0" eb="2">
      <t>セイキュウ</t>
    </rPh>
    <phoneticPr fontId="6"/>
  </si>
  <si>
    <t>備考</t>
    <rPh sb="0" eb="2">
      <t>ビコウ</t>
    </rPh>
    <phoneticPr fontId="6"/>
  </si>
  <si>
    <t>査定金額</t>
    <rPh sb="0" eb="2">
      <t>サテイ</t>
    </rPh>
    <rPh sb="2" eb="4">
      <t>キンガク</t>
    </rPh>
    <phoneticPr fontId="4"/>
  </si>
  <si>
    <t>小　計</t>
    <rPh sb="0" eb="1">
      <t>ショウ</t>
    </rPh>
    <rPh sb="2" eb="3">
      <t>ケイ</t>
    </rPh>
    <phoneticPr fontId="6"/>
  </si>
  <si>
    <t>合　計</t>
    <rPh sb="0" eb="1">
      <t>ア</t>
    </rPh>
    <rPh sb="2" eb="3">
      <t>ケイ</t>
    </rPh>
    <phoneticPr fontId="6"/>
  </si>
  <si>
    <t>契約残金額</t>
    <rPh sb="0" eb="2">
      <t>ケイヤク</t>
    </rPh>
    <rPh sb="2" eb="3">
      <t>ザン</t>
    </rPh>
    <rPh sb="3" eb="5">
      <t>キンガク</t>
    </rPh>
    <phoneticPr fontId="4"/>
  </si>
  <si>
    <t>黒枠内を記載</t>
    <rPh sb="0" eb="1">
      <t>クロ</t>
    </rPh>
    <rPh sb="1" eb="2">
      <t>ワク</t>
    </rPh>
    <rPh sb="2" eb="3">
      <t>ナイ</t>
    </rPh>
    <rPh sb="4" eb="6">
      <t>キサイ</t>
    </rPh>
    <phoneticPr fontId="6"/>
  </si>
  <si>
    <t>・</t>
    <phoneticPr fontId="6"/>
  </si>
  <si>
    <t>振込先金融機関</t>
    <rPh sb="0" eb="1">
      <t>フ</t>
    </rPh>
    <rPh sb="1" eb="2">
      <t>コ</t>
    </rPh>
    <rPh sb="2" eb="3">
      <t>サキ</t>
    </rPh>
    <rPh sb="3" eb="5">
      <t>キンユウ</t>
    </rPh>
    <rPh sb="5" eb="7">
      <t>キカン</t>
    </rPh>
    <phoneticPr fontId="4"/>
  </si>
  <si>
    <t>前回迄請求金額</t>
    <rPh sb="0" eb="2">
      <t>ゼンカイ</t>
    </rPh>
    <rPh sb="2" eb="3">
      <t>マデ</t>
    </rPh>
    <rPh sb="3" eb="5">
      <t>セイキュウ</t>
    </rPh>
    <rPh sb="5" eb="7">
      <t>キンガク</t>
    </rPh>
    <phoneticPr fontId="4"/>
  </si>
  <si>
    <t>査 定 金 額</t>
    <rPh sb="0" eb="1">
      <t>サ</t>
    </rPh>
    <rPh sb="2" eb="3">
      <t>サダム</t>
    </rPh>
    <rPh sb="4" eb="5">
      <t>キン</t>
    </rPh>
    <rPh sb="6" eb="7">
      <t>ガク</t>
    </rPh>
    <phoneticPr fontId="15"/>
  </si>
  <si>
    <t>Ｎｏ．</t>
    <phoneticPr fontId="4"/>
  </si>
  <si>
    <t>現場所長</t>
    <rPh sb="0" eb="2">
      <t>ゲンバ</t>
    </rPh>
    <rPh sb="2" eb="4">
      <t>ショチョウ</t>
    </rPh>
    <phoneticPr fontId="4"/>
  </si>
  <si>
    <t xml:space="preserve">工事名 </t>
    <phoneticPr fontId="4"/>
  </si>
  <si>
    <t>電話　（　　　　）　　　　-</t>
    <rPh sb="0" eb="2">
      <t>デンワ</t>
    </rPh>
    <phoneticPr fontId="4"/>
  </si>
  <si>
    <t>（〒　　　　－　　　　　　）</t>
    <phoneticPr fontId="4"/>
  </si>
  <si>
    <t>請求年月日　平成　　　年　　　月　　　日</t>
    <rPh sb="0" eb="2">
      <t>セイキュウ</t>
    </rPh>
    <rPh sb="2" eb="3">
      <t>ネン</t>
    </rPh>
    <rPh sb="3" eb="5">
      <t>ガッピ</t>
    </rPh>
    <rPh sb="6" eb="8">
      <t>ヘイセイ</t>
    </rPh>
    <rPh sb="11" eb="12">
      <t>ネン</t>
    </rPh>
    <rPh sb="15" eb="16">
      <t>ツキ</t>
    </rPh>
    <rPh sb="19" eb="20">
      <t>ヒ</t>
    </rPh>
    <phoneticPr fontId="4"/>
  </si>
  <si>
    <t>土工事契約出来高</t>
    <phoneticPr fontId="24"/>
  </si>
  <si>
    <t>式</t>
    <rPh sb="0" eb="1">
      <t>シキ</t>
    </rPh>
    <phoneticPr fontId="24"/>
  </si>
  <si>
    <t>③</t>
    <phoneticPr fontId="4"/>
  </si>
  <si>
    <t>④</t>
    <phoneticPr fontId="4"/>
  </si>
  <si>
    <t>契約請求</t>
    <rPh sb="0" eb="2">
      <t>ケイヤク</t>
    </rPh>
    <rPh sb="2" eb="4">
      <t>セイキュウ</t>
    </rPh>
    <phoneticPr fontId="24"/>
  </si>
  <si>
    <t>契約外</t>
    <rPh sb="0" eb="2">
      <t>ケイヤク</t>
    </rPh>
    <rPh sb="2" eb="3">
      <t>ガイ</t>
    </rPh>
    <phoneticPr fontId="24"/>
  </si>
  <si>
    <t>請　　求　　書</t>
  </si>
  <si>
    <t>※請求書記載について</t>
    <rPh sb="1" eb="4">
      <t>セイキュウショ</t>
    </rPh>
    <rPh sb="4" eb="6">
      <t>キサイ</t>
    </rPh>
    <phoneticPr fontId="6"/>
  </si>
  <si>
    <t>契約外は記入のうえ内訳記載又はA4内訳添付</t>
    <rPh sb="0" eb="2">
      <t>ケイヤク</t>
    </rPh>
    <rPh sb="2" eb="3">
      <t>ガイ</t>
    </rPh>
    <rPh sb="4" eb="6">
      <t>キニュウ</t>
    </rPh>
    <rPh sb="9" eb="11">
      <t>ウチワケ</t>
    </rPh>
    <rPh sb="11" eb="13">
      <t>キサイ</t>
    </rPh>
    <rPh sb="13" eb="14">
      <t>マタ</t>
    </rPh>
    <rPh sb="17" eb="19">
      <t>ウチワケ</t>
    </rPh>
    <rPh sb="19" eb="21">
      <t>テンプ</t>
    </rPh>
    <phoneticPr fontId="6"/>
  </si>
  <si>
    <t>契約請求、契約外請求は用紙別とする</t>
    <rPh sb="0" eb="2">
      <t>ケイヤク</t>
    </rPh>
    <rPh sb="2" eb="4">
      <t>セイキュウ</t>
    </rPh>
    <rPh sb="5" eb="7">
      <t>ケイヤク</t>
    </rPh>
    <rPh sb="7" eb="8">
      <t>ガイ</t>
    </rPh>
    <rPh sb="8" eb="10">
      <t>セイキュウ</t>
    </rPh>
    <rPh sb="11" eb="13">
      <t>ヨウシ</t>
    </rPh>
    <rPh sb="13" eb="14">
      <t>ベツ</t>
    </rPh>
    <phoneticPr fontId="6"/>
  </si>
  <si>
    <t>当 月 請 求 金 額</t>
    <rPh sb="2" eb="3">
      <t>ゲツ</t>
    </rPh>
    <rPh sb="8" eb="9">
      <t>キン</t>
    </rPh>
    <phoneticPr fontId="15"/>
  </si>
  <si>
    <t>消費税（８％）</t>
    <rPh sb="0" eb="3">
      <t>ショウヒゼイ</t>
    </rPh>
    <phoneticPr fontId="6"/>
  </si>
  <si>
    <t>FAX　（　　　　）　　　　-</t>
    <phoneticPr fontId="4"/>
  </si>
  <si>
    <t>〇〇〇〇新築工事</t>
    <rPh sb="4" eb="6">
      <t>シンチク</t>
    </rPh>
    <phoneticPr fontId="24"/>
  </si>
  <si>
    <t>FAX　（　　　　）　　　　-</t>
    <phoneticPr fontId="4"/>
  </si>
  <si>
    <t>当　座</t>
    <rPh sb="0" eb="1">
      <t>トウ</t>
    </rPh>
    <rPh sb="2" eb="3">
      <t>ザ</t>
    </rPh>
    <phoneticPr fontId="24"/>
  </si>
  <si>
    <t>普　通</t>
    <rPh sb="0" eb="1">
      <t>ススム</t>
    </rPh>
    <rPh sb="2" eb="3">
      <t>ツウ</t>
    </rPh>
    <phoneticPr fontId="24"/>
  </si>
  <si>
    <t>（　契　　約　）</t>
    <rPh sb="2" eb="3">
      <t>チギリ</t>
    </rPh>
    <rPh sb="5" eb="6">
      <t>ヤク</t>
    </rPh>
    <phoneticPr fontId="24"/>
  </si>
  <si>
    <t>（　契　約　外　）</t>
    <rPh sb="2" eb="3">
      <t>チギリ</t>
    </rPh>
    <rPh sb="4" eb="5">
      <t>ヤク</t>
    </rPh>
    <rPh sb="6" eb="7">
      <t>ガイ</t>
    </rPh>
    <phoneticPr fontId="24"/>
  </si>
  <si>
    <t>北海道</t>
    <rPh sb="0" eb="3">
      <t>ホッカイドウ</t>
    </rPh>
    <phoneticPr fontId="24"/>
  </si>
  <si>
    <t>真駒内</t>
    <rPh sb="0" eb="3">
      <t>マコマナイ</t>
    </rPh>
    <phoneticPr fontId="24"/>
  </si>
  <si>
    <t>０２９８２６２</t>
    <phoneticPr fontId="24"/>
  </si>
  <si>
    <t>内　　訳</t>
    <rPh sb="0" eb="1">
      <t>ウチ</t>
    </rPh>
    <rPh sb="3" eb="4">
      <t>ワケ</t>
    </rPh>
    <phoneticPr fontId="6"/>
  </si>
  <si>
    <t>金　　額</t>
    <rPh sb="0" eb="1">
      <t>キン</t>
    </rPh>
    <rPh sb="3" eb="4">
      <t>ガク</t>
    </rPh>
    <phoneticPr fontId="6"/>
  </si>
  <si>
    <t>番　号</t>
    <rPh sb="0" eb="1">
      <t>バン</t>
    </rPh>
    <rPh sb="2" eb="3">
      <t>ゴウ</t>
    </rPh>
    <phoneticPr fontId="24"/>
  </si>
  <si>
    <r>
      <rPr>
        <sz val="11"/>
        <rFont val="ＭＳ Ｐゴシック"/>
        <family val="3"/>
        <charset val="128"/>
      </rPr>
      <t>（フ　リ　ガ　ナ）</t>
    </r>
    <r>
      <rPr>
        <sz val="14"/>
        <rFont val="ＭＳ Ｐゴシック"/>
        <family val="3"/>
        <charset val="128"/>
      </rPr>
      <t xml:space="preserve">
口座名義</t>
    </r>
    <rPh sb="10" eb="12">
      <t>コウザ</t>
    </rPh>
    <rPh sb="12" eb="14">
      <t>メイギ</t>
    </rPh>
    <phoneticPr fontId="4"/>
  </si>
  <si>
    <t>北海建工株式会社</t>
    <rPh sb="0" eb="2">
      <t>ホッカイ</t>
    </rPh>
    <rPh sb="2" eb="3">
      <t>ケン</t>
    </rPh>
    <rPh sb="3" eb="4">
      <t>コウ</t>
    </rPh>
    <rPh sb="4" eb="6">
      <t>カブシキ</t>
    </rPh>
    <rPh sb="6" eb="8">
      <t>カイシャ</t>
    </rPh>
    <phoneticPr fontId="24"/>
  </si>
  <si>
    <t>　　ホッカイケンコウ（カ</t>
    <phoneticPr fontId="24"/>
  </si>
  <si>
    <t>計</t>
    <rPh sb="0" eb="1">
      <t>ケイ</t>
    </rPh>
    <phoneticPr fontId="24"/>
  </si>
  <si>
    <t>工事名</t>
    <rPh sb="0" eb="3">
      <t>コウジメイ</t>
    </rPh>
    <phoneticPr fontId="24"/>
  </si>
  <si>
    <t>契　約</t>
    <rPh sb="0" eb="1">
      <t>チギリ</t>
    </rPh>
    <rPh sb="2" eb="3">
      <t>ヤク</t>
    </rPh>
    <phoneticPr fontId="24"/>
  </si>
  <si>
    <t>合　計</t>
    <rPh sb="0" eb="1">
      <t>ゴウ</t>
    </rPh>
    <rPh sb="2" eb="3">
      <t>ケイ</t>
    </rPh>
    <phoneticPr fontId="24"/>
  </si>
  <si>
    <t xml:space="preserve">平成 </t>
    <rPh sb="0" eb="2">
      <t>ヘイセイ</t>
    </rPh>
    <phoneticPr fontId="24"/>
  </si>
  <si>
    <t>当月請求額</t>
    <rPh sb="0" eb="2">
      <t>トウゲツ</t>
    </rPh>
    <rPh sb="2" eb="4">
      <t>セイキュウ</t>
    </rPh>
    <rPh sb="4" eb="5">
      <t>ガク</t>
    </rPh>
    <phoneticPr fontId="24"/>
  </si>
  <si>
    <t>　請　求　総　括　表　</t>
    <rPh sb="1" eb="2">
      <t>ショウ</t>
    </rPh>
    <rPh sb="3" eb="4">
      <t>モトム</t>
    </rPh>
    <rPh sb="5" eb="6">
      <t>フサ</t>
    </rPh>
    <rPh sb="7" eb="8">
      <t>クク</t>
    </rPh>
    <rPh sb="9" eb="10">
      <t>ヒョウ</t>
    </rPh>
    <phoneticPr fontId="24"/>
  </si>
  <si>
    <t>御 中</t>
    <rPh sb="0" eb="1">
      <t>オ</t>
    </rPh>
    <rPh sb="2" eb="3">
      <t>ナカ</t>
    </rPh>
    <phoneticPr fontId="24"/>
  </si>
  <si>
    <t>㊞</t>
    <phoneticPr fontId="24"/>
  </si>
  <si>
    <t xml:space="preserve">  年　   月    　日</t>
    <rPh sb="2" eb="3">
      <t>ネン</t>
    </rPh>
    <rPh sb="7" eb="8">
      <t>ツキ</t>
    </rPh>
    <rPh sb="13" eb="14">
      <t>ヒ</t>
    </rPh>
    <phoneticPr fontId="24"/>
  </si>
  <si>
    <r>
      <t xml:space="preserve">消費税
</t>
    </r>
    <r>
      <rPr>
        <sz val="10"/>
        <rFont val="ＭＳ Ｐゴシック"/>
        <family val="3"/>
        <charset val="128"/>
        <scheme val="minor"/>
      </rPr>
      <t>（8％）</t>
    </r>
    <rPh sb="0" eb="3">
      <t>ショウヒゼイ</t>
    </rPh>
    <phoneticPr fontId="24"/>
  </si>
  <si>
    <t>○○○工事</t>
    <rPh sb="3" eb="5">
      <t>コウジ</t>
    </rPh>
    <phoneticPr fontId="24"/>
  </si>
  <si>
    <t>△△△工事</t>
    <rPh sb="3" eb="5">
      <t>コウジ</t>
    </rPh>
    <phoneticPr fontId="24"/>
  </si>
  <si>
    <t>□□□工事</t>
    <rPh sb="3" eb="5">
      <t>コウジ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</si>
</sst>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6" formatCode="&quot;¥&quot;#,##0;[Red]&quot;¥&quot;\-#,##0"/>
    <numFmt numFmtId="176" formatCode="#,##0_ ;[Red]\-#,##0\ "/>
  </numFmts>
  <fonts count="46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明朝"/>
      <family val="3"/>
      <charset val="128"/>
    </font>
    <font>
      <b/>
      <sz val="20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明朝"/>
      <family val="3"/>
      <charset val="128"/>
    </font>
    <font>
      <sz val="2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6"/>
      <name val="明朝"/>
      <family val="1"/>
      <charset val="128"/>
    </font>
    <font>
      <b/>
      <sz val="36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28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rgb="FF0099FF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b/>
      <u/>
      <sz val="2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  <scheme val="minor"/>
    </font>
    <font>
      <sz val="12"/>
      <color rgb="FF00B05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0" fontId="3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</cellStyleXfs>
  <cellXfs count="775">
    <xf numFmtId="0" fontId="0" fillId="0" borderId="0" xfId="0"/>
    <xf numFmtId="0" fontId="3" fillId="0" borderId="0" xfId="2"/>
    <xf numFmtId="0" fontId="3" fillId="0" borderId="0" xfId="2" applyBorder="1"/>
    <xf numFmtId="0" fontId="10" fillId="0" borderId="0" xfId="2" applyFont="1" applyAlignment="1">
      <alignment horizontal="center" vertical="center"/>
    </xf>
    <xf numFmtId="0" fontId="12" fillId="0" borderId="0" xfId="2" applyFont="1" applyBorder="1"/>
    <xf numFmtId="0" fontId="11" fillId="0" borderId="10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12" fillId="0" borderId="0" xfId="2" applyFont="1" applyAlignment="1"/>
    <xf numFmtId="0" fontId="3" fillId="0" borderId="0" xfId="2" applyFill="1"/>
    <xf numFmtId="0" fontId="3" fillId="0" borderId="0" xfId="2" applyFill="1" applyBorder="1"/>
    <xf numFmtId="0" fontId="3" fillId="0" borderId="0" xfId="2" applyBorder="1" applyAlignment="1"/>
    <xf numFmtId="38" fontId="9" fillId="0" borderId="0" xfId="1" applyFont="1" applyBorder="1" applyAlignment="1">
      <alignment horizontal="right"/>
    </xf>
    <xf numFmtId="0" fontId="12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right"/>
    </xf>
    <xf numFmtId="38" fontId="9" fillId="0" borderId="0" xfId="1" applyFont="1" applyFill="1" applyBorder="1" applyAlignment="1">
      <alignment horizontal="right"/>
    </xf>
    <xf numFmtId="0" fontId="12" fillId="0" borderId="0" xfId="2" applyFont="1" applyFill="1" applyBorder="1" applyAlignment="1">
      <alignment horizontal="left"/>
    </xf>
    <xf numFmtId="0" fontId="14" fillId="0" borderId="0" xfId="2" applyFont="1" applyFill="1" applyBorder="1" applyAlignment="1">
      <alignment horizontal="center"/>
    </xf>
    <xf numFmtId="0" fontId="12" fillId="0" borderId="0" xfId="2" applyFont="1" applyFill="1" applyBorder="1" applyAlignment="1">
      <alignment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3" fillId="0" borderId="0" xfId="2" applyBorder="1" applyAlignment="1">
      <alignment horizontal="center"/>
    </xf>
    <xf numFmtId="0" fontId="11" fillId="0" borderId="0" xfId="2" applyFont="1" applyBorder="1" applyAlignment="1"/>
    <xf numFmtId="0" fontId="11" fillId="0" borderId="0" xfId="2" applyFont="1" applyBorder="1" applyAlignment="1">
      <alignment vertical="center"/>
    </xf>
    <xf numFmtId="0" fontId="14" fillId="0" borderId="10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5" fillId="0" borderId="0" xfId="2" applyFont="1" applyBorder="1" applyAlignment="1"/>
    <xf numFmtId="0" fontId="13" fillId="0" borderId="0" xfId="2" applyFont="1" applyAlignment="1">
      <alignment vertical="center"/>
    </xf>
    <xf numFmtId="176" fontId="3" fillId="0" borderId="0" xfId="1" applyNumberFormat="1" applyFont="1" applyFill="1" applyBorder="1" applyAlignment="1">
      <alignment horizontal="right"/>
    </xf>
    <xf numFmtId="0" fontId="3" fillId="0" borderId="0" xfId="2" applyAlignment="1"/>
    <xf numFmtId="0" fontId="8" fillId="0" borderId="0" xfId="2" applyFont="1" applyAlignment="1">
      <alignment vertical="center"/>
    </xf>
    <xf numFmtId="0" fontId="14" fillId="0" borderId="0" xfId="2" applyFont="1" applyFill="1" applyBorder="1" applyAlignment="1">
      <alignment vertical="center" textRotation="255" shrinkToFit="1"/>
    </xf>
    <xf numFmtId="0" fontId="5" fillId="0" borderId="76" xfId="2" applyFont="1" applyFill="1" applyBorder="1" applyAlignment="1"/>
    <xf numFmtId="0" fontId="13" fillId="0" borderId="10" xfId="2" applyFont="1" applyBorder="1" applyAlignment="1">
      <alignment vertical="center"/>
    </xf>
    <xf numFmtId="0" fontId="21" fillId="0" borderId="0" xfId="2" applyFont="1" applyFill="1" applyAlignment="1">
      <alignment vertical="center"/>
    </xf>
    <xf numFmtId="0" fontId="3" fillId="0" borderId="81" xfId="2" applyBorder="1" applyAlignment="1"/>
    <xf numFmtId="0" fontId="3" fillId="0" borderId="83" xfId="2" applyBorder="1" applyAlignment="1"/>
    <xf numFmtId="0" fontId="3" fillId="0" borderId="85" xfId="2" applyBorder="1" applyAlignment="1"/>
    <xf numFmtId="0" fontId="3" fillId="0" borderId="86" xfId="2" applyBorder="1" applyAlignment="1"/>
    <xf numFmtId="0" fontId="12" fillId="0" borderId="88" xfId="2" applyFont="1" applyBorder="1" applyAlignment="1">
      <alignment vertical="center"/>
    </xf>
    <xf numFmtId="0" fontId="12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right" vertical="center"/>
    </xf>
    <xf numFmtId="0" fontId="3" fillId="0" borderId="2" xfId="2" applyBorder="1" applyAlignment="1">
      <alignment shrinkToFit="1"/>
    </xf>
    <xf numFmtId="0" fontId="3" fillId="0" borderId="23" xfId="2" applyBorder="1" applyAlignment="1">
      <alignment shrinkToFit="1"/>
    </xf>
    <xf numFmtId="0" fontId="11" fillId="0" borderId="3" xfId="2" applyFont="1" applyBorder="1" applyAlignment="1">
      <alignment vertical="top" shrinkToFit="1"/>
    </xf>
    <xf numFmtId="0" fontId="3" fillId="0" borderId="2" xfId="2" applyBorder="1" applyAlignment="1">
      <alignment vertical="top" shrinkToFit="1"/>
    </xf>
    <xf numFmtId="0" fontId="3" fillId="0" borderId="5" xfId="2" applyBorder="1" applyAlignment="1">
      <alignment vertical="top" shrinkToFit="1"/>
    </xf>
    <xf numFmtId="0" fontId="3" fillId="0" borderId="23" xfId="2" applyBorder="1" applyAlignment="1">
      <alignment vertical="top" shrinkToFit="1"/>
    </xf>
    <xf numFmtId="0" fontId="8" fillId="0" borderId="0" xfId="2" applyFont="1" applyAlignment="1">
      <alignment horizontal="center" vertical="center"/>
    </xf>
    <xf numFmtId="0" fontId="12" fillId="0" borderId="1" xfId="2" applyFont="1" applyBorder="1" applyAlignment="1"/>
    <xf numFmtId="0" fontId="11" fillId="2" borderId="29" xfId="2" applyFont="1" applyFill="1" applyBorder="1" applyAlignment="1">
      <alignment vertical="top" shrinkToFit="1"/>
    </xf>
    <xf numFmtId="0" fontId="3" fillId="2" borderId="0" xfId="2" applyFill="1" applyBorder="1" applyAlignment="1">
      <alignment vertical="top" shrinkToFit="1"/>
    </xf>
    <xf numFmtId="0" fontId="3" fillId="2" borderId="25" xfId="2" applyFill="1" applyBorder="1" applyAlignment="1">
      <alignment vertical="top" shrinkToFit="1"/>
    </xf>
    <xf numFmtId="0" fontId="11" fillId="2" borderId="0" xfId="2" applyFont="1" applyFill="1" applyBorder="1" applyAlignment="1">
      <alignment vertical="top" shrinkToFit="1"/>
    </xf>
    <xf numFmtId="0" fontId="3" fillId="2" borderId="50" xfId="2" applyFill="1" applyBorder="1" applyAlignment="1">
      <alignment vertical="top" shrinkToFit="1"/>
    </xf>
    <xf numFmtId="0" fontId="3" fillId="2" borderId="43" xfId="2" applyFill="1" applyBorder="1" applyAlignment="1">
      <alignment vertical="top" shrinkToFit="1"/>
    </xf>
    <xf numFmtId="0" fontId="12" fillId="0" borderId="0" xfId="2" applyFont="1" applyBorder="1" applyAlignment="1">
      <alignment horizontal="center"/>
    </xf>
    <xf numFmtId="0" fontId="11" fillId="2" borderId="21" xfId="2" applyFont="1" applyFill="1" applyBorder="1" applyAlignment="1">
      <alignment vertical="top" shrinkToFit="1"/>
    </xf>
    <xf numFmtId="0" fontId="3" fillId="2" borderId="0" xfId="2" applyFill="1" applyBorder="1" applyAlignment="1">
      <alignment shrinkToFit="1"/>
    </xf>
    <xf numFmtId="0" fontId="3" fillId="2" borderId="43" xfId="2" applyFill="1" applyBorder="1" applyAlignment="1">
      <alignment shrinkToFit="1"/>
    </xf>
    <xf numFmtId="38" fontId="9" fillId="0" borderId="0" xfId="1" applyFont="1" applyFill="1" applyBorder="1" applyAlignment="1">
      <alignment horizontal="right" indent="1"/>
    </xf>
    <xf numFmtId="0" fontId="11" fillId="0" borderId="0" xfId="2" applyFont="1" applyFill="1" applyBorder="1" applyAlignment="1">
      <alignment horizontal="center" vertical="center" textRotation="255" shrinkToFit="1"/>
    </xf>
    <xf numFmtId="0" fontId="3" fillId="0" borderId="0" xfId="2" applyFill="1" applyBorder="1" applyAlignment="1">
      <alignment vertical="top" shrinkToFit="1"/>
    </xf>
    <xf numFmtId="0" fontId="14" fillId="0" borderId="0" xfId="2" applyFont="1" applyFill="1" applyBorder="1" applyAlignment="1">
      <alignment horizontal="center" vertical="center" textRotation="255" shrinkToFit="1"/>
    </xf>
    <xf numFmtId="0" fontId="11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horizontal="left" vertical="center"/>
    </xf>
    <xf numFmtId="0" fontId="5" fillId="0" borderId="0" xfId="2" applyFont="1" applyAlignment="1">
      <alignment vertical="center"/>
    </xf>
    <xf numFmtId="0" fontId="25" fillId="0" borderId="0" xfId="2" applyFont="1" applyAlignment="1">
      <alignment vertical="center"/>
    </xf>
    <xf numFmtId="0" fontId="5" fillId="0" borderId="96" xfId="2" applyFont="1" applyFill="1" applyBorder="1" applyAlignment="1"/>
    <xf numFmtId="0" fontId="11" fillId="0" borderId="34" xfId="2" applyFont="1" applyFill="1" applyBorder="1" applyAlignment="1">
      <alignment vertical="top" shrinkToFit="1"/>
    </xf>
    <xf numFmtId="0" fontId="11" fillId="2" borderId="68" xfId="2" applyFont="1" applyFill="1" applyBorder="1" applyAlignment="1">
      <alignment vertical="top" shrinkToFit="1"/>
    </xf>
    <xf numFmtId="0" fontId="3" fillId="0" borderId="99" xfId="2" applyBorder="1" applyAlignment="1"/>
    <xf numFmtId="0" fontId="11" fillId="0" borderId="0" xfId="2" applyFont="1" applyAlignment="1"/>
    <xf numFmtId="0" fontId="11" fillId="2" borderId="21" xfId="2" applyFont="1" applyFill="1" applyBorder="1" applyAlignment="1" applyProtection="1">
      <alignment vertical="center"/>
      <protection locked="0"/>
    </xf>
    <xf numFmtId="0" fontId="3" fillId="2" borderId="21" xfId="2" applyFill="1" applyBorder="1" applyProtection="1">
      <protection locked="0"/>
    </xf>
    <xf numFmtId="0" fontId="3" fillId="2" borderId="22" xfId="2" applyFill="1" applyBorder="1" applyProtection="1">
      <protection locked="0"/>
    </xf>
    <xf numFmtId="0" fontId="12" fillId="2" borderId="0" xfId="2" applyFont="1" applyFill="1" applyBorder="1" applyProtection="1">
      <protection locked="0"/>
    </xf>
    <xf numFmtId="0" fontId="3" fillId="2" borderId="0" xfId="2" applyFill="1" applyBorder="1" applyProtection="1">
      <protection locked="0"/>
    </xf>
    <xf numFmtId="0" fontId="3" fillId="2" borderId="18" xfId="2" applyFill="1" applyBorder="1" applyProtection="1">
      <protection locked="0"/>
    </xf>
    <xf numFmtId="0" fontId="14" fillId="2" borderId="0" xfId="2" applyFont="1" applyFill="1" applyBorder="1" applyAlignment="1" applyProtection="1">
      <alignment horizontal="center" vertical="center" textRotation="255" shrinkToFit="1"/>
      <protection locked="0"/>
    </xf>
    <xf numFmtId="0" fontId="12" fillId="2" borderId="0" xfId="2" applyFont="1" applyFill="1" applyBorder="1" applyAlignment="1" applyProtection="1">
      <protection locked="0"/>
    </xf>
    <xf numFmtId="0" fontId="5" fillId="0" borderId="0" xfId="2" applyFont="1" applyAlignment="1"/>
    <xf numFmtId="0" fontId="5" fillId="0" borderId="0" xfId="2" applyFont="1"/>
    <xf numFmtId="0" fontId="8" fillId="0" borderId="0" xfId="2" applyFont="1" applyAlignment="1" applyProtection="1">
      <alignment vertical="center"/>
      <protection locked="0"/>
    </xf>
    <xf numFmtId="0" fontId="11" fillId="0" borderId="1" xfId="2" applyFont="1" applyBorder="1" applyAlignment="1" applyProtection="1">
      <protection locked="0"/>
    </xf>
    <xf numFmtId="0" fontId="0" fillId="0" borderId="0" xfId="0" applyProtection="1"/>
    <xf numFmtId="0" fontId="3" fillId="0" borderId="0" xfId="2" applyProtection="1">
      <protection locked="0"/>
    </xf>
    <xf numFmtId="0" fontId="8" fillId="0" borderId="0" xfId="2" applyFont="1" applyAlignment="1" applyProtection="1">
      <alignment horizontal="center" vertical="center"/>
      <protection locked="0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4" fillId="0" borderId="105" xfId="0" applyFont="1" applyBorder="1" applyAlignment="1">
      <alignment horizontal="center" vertical="center"/>
    </xf>
    <xf numFmtId="0" fontId="34" fillId="3" borderId="106" xfId="0" applyFont="1" applyFill="1" applyBorder="1" applyAlignment="1">
      <alignment horizontal="center" vertical="center"/>
    </xf>
    <xf numFmtId="0" fontId="34" fillId="0" borderId="109" xfId="0" applyFont="1" applyBorder="1" applyAlignment="1">
      <alignment horizontal="center" vertical="center"/>
    </xf>
    <xf numFmtId="0" fontId="34" fillId="0" borderId="110" xfId="0" applyFont="1" applyBorder="1" applyAlignment="1">
      <alignment horizontal="center" vertical="center"/>
    </xf>
    <xf numFmtId="0" fontId="34" fillId="0" borderId="111" xfId="0" applyFont="1" applyBorder="1" applyAlignment="1">
      <alignment horizontal="center" vertical="center"/>
    </xf>
    <xf numFmtId="0" fontId="34" fillId="0" borderId="112" xfId="0" applyFont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33" fillId="0" borderId="0" xfId="0" applyFont="1" applyAlignment="1">
      <alignment horizontal="right"/>
    </xf>
    <xf numFmtId="38" fontId="34" fillId="0" borderId="2" xfId="1" applyFont="1" applyBorder="1" applyAlignment="1">
      <alignment horizontal="right" vertical="center"/>
    </xf>
    <xf numFmtId="38" fontId="34" fillId="0" borderId="23" xfId="1" applyFont="1" applyBorder="1" applyAlignment="1">
      <alignment horizontal="right" vertical="center"/>
    </xf>
    <xf numFmtId="38" fontId="34" fillId="0" borderId="34" xfId="1" applyFont="1" applyBorder="1" applyAlignment="1">
      <alignment horizontal="right" vertical="center"/>
    </xf>
    <xf numFmtId="38" fontId="34" fillId="0" borderId="113" xfId="1" applyFont="1" applyBorder="1" applyAlignment="1">
      <alignment horizontal="right" vertical="center"/>
    </xf>
    <xf numFmtId="38" fontId="34" fillId="0" borderId="19" xfId="1" applyFont="1" applyBorder="1" applyAlignment="1">
      <alignment horizontal="right" vertical="center"/>
    </xf>
    <xf numFmtId="0" fontId="34" fillId="0" borderId="6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26" xfId="0" applyFont="1" applyBorder="1" applyAlignment="1">
      <alignment vertical="center"/>
    </xf>
    <xf numFmtId="0" fontId="34" fillId="0" borderId="25" xfId="0" applyFont="1" applyBorder="1" applyAlignment="1">
      <alignment vertical="center"/>
    </xf>
    <xf numFmtId="0" fontId="34" fillId="0" borderId="35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114" xfId="0" applyFont="1" applyBorder="1" applyAlignment="1">
      <alignment vertical="center"/>
    </xf>
    <xf numFmtId="0" fontId="34" fillId="0" borderId="103" xfId="0" applyFont="1" applyBorder="1" applyAlignment="1">
      <alignment vertical="center"/>
    </xf>
    <xf numFmtId="0" fontId="34" fillId="0" borderId="61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38" fontId="34" fillId="0" borderId="4" xfId="1" applyFont="1" applyBorder="1" applyAlignment="1">
      <alignment horizontal="right" vertical="center"/>
    </xf>
    <xf numFmtId="0" fontId="34" fillId="0" borderId="18" xfId="0" applyFont="1" applyBorder="1" applyAlignment="1">
      <alignment vertical="center"/>
    </xf>
    <xf numFmtId="38" fontId="34" fillId="0" borderId="54" xfId="1" applyFont="1" applyBorder="1" applyAlignment="1">
      <alignment horizontal="right" vertical="center"/>
    </xf>
    <xf numFmtId="0" fontId="34" fillId="0" borderId="94" xfId="0" applyFont="1" applyBorder="1" applyAlignment="1">
      <alignment vertical="center"/>
    </xf>
    <xf numFmtId="0" fontId="34" fillId="0" borderId="102" xfId="0" applyFont="1" applyBorder="1" applyAlignment="1">
      <alignment vertical="center"/>
    </xf>
    <xf numFmtId="38" fontId="34" fillId="0" borderId="92" xfId="1" applyFont="1" applyBorder="1" applyAlignment="1">
      <alignment horizontal="right" vertical="center"/>
    </xf>
    <xf numFmtId="38" fontId="34" fillId="0" borderId="117" xfId="1" applyFont="1" applyBorder="1" applyAlignment="1">
      <alignment horizontal="right" vertical="center"/>
    </xf>
    <xf numFmtId="0" fontId="34" fillId="0" borderId="104" xfId="0" applyFont="1" applyBorder="1" applyAlignment="1">
      <alignment vertical="center"/>
    </xf>
    <xf numFmtId="38" fontId="34" fillId="0" borderId="118" xfId="1" applyFont="1" applyBorder="1" applyAlignment="1">
      <alignment horizontal="right" vertical="center"/>
    </xf>
    <xf numFmtId="0" fontId="34" fillId="0" borderId="20" xfId="0" applyFont="1" applyBorder="1" applyAlignment="1">
      <alignment vertical="center"/>
    </xf>
    <xf numFmtId="0" fontId="34" fillId="0" borderId="105" xfId="0" applyFont="1" applyBorder="1" applyAlignment="1">
      <alignment horizontal="center" vertical="center" wrapText="1"/>
    </xf>
    <xf numFmtId="38" fontId="43" fillId="0" borderId="2" xfId="1" applyFont="1" applyBorder="1" applyAlignment="1">
      <alignment horizontal="right" vertical="center"/>
    </xf>
    <xf numFmtId="38" fontId="43" fillId="0" borderId="34" xfId="1" applyFont="1" applyBorder="1" applyAlignment="1">
      <alignment horizontal="right" vertical="center"/>
    </xf>
    <xf numFmtId="38" fontId="43" fillId="0" borderId="19" xfId="1" applyFont="1" applyBorder="1" applyAlignment="1">
      <alignment horizontal="right" vertical="center"/>
    </xf>
    <xf numFmtId="38" fontId="44" fillId="0" borderId="2" xfId="1" applyFont="1" applyBorder="1" applyAlignment="1">
      <alignment horizontal="right" vertical="center"/>
    </xf>
    <xf numFmtId="38" fontId="44" fillId="0" borderId="23" xfId="1" applyFont="1" applyBorder="1" applyAlignment="1">
      <alignment horizontal="right" vertical="center"/>
    </xf>
    <xf numFmtId="38" fontId="44" fillId="0" borderId="34" xfId="1" applyFont="1" applyBorder="1" applyAlignment="1">
      <alignment horizontal="right" vertical="center"/>
    </xf>
    <xf numFmtId="38" fontId="44" fillId="0" borderId="19" xfId="1" applyFont="1" applyBorder="1" applyAlignment="1">
      <alignment horizontal="right" vertical="center"/>
    </xf>
    <xf numFmtId="38" fontId="45" fillId="0" borderId="23" xfId="1" applyFont="1" applyBorder="1" applyAlignment="1">
      <alignment horizontal="right" vertical="center"/>
    </xf>
    <xf numFmtId="38" fontId="45" fillId="0" borderId="34" xfId="1" applyFont="1" applyBorder="1" applyAlignment="1">
      <alignment horizontal="right" vertical="center"/>
    </xf>
    <xf numFmtId="38" fontId="45" fillId="0" borderId="19" xfId="1" applyFont="1" applyBorder="1" applyAlignment="1">
      <alignment horizontal="right" vertical="center"/>
    </xf>
    <xf numFmtId="0" fontId="3" fillId="0" borderId="0" xfId="2" applyAlignment="1" applyProtection="1">
      <protection locked="0"/>
    </xf>
    <xf numFmtId="0" fontId="25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1" fillId="0" borderId="0" xfId="2" applyFont="1" applyBorder="1" applyAlignment="1" applyProtection="1">
      <protection locked="0"/>
    </xf>
    <xf numFmtId="0" fontId="10" fillId="0" borderId="0" xfId="2" applyFont="1" applyAlignment="1" applyProtection="1">
      <alignment horizontal="center" vertical="center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0" fontId="11" fillId="0" borderId="0" xfId="2" applyFont="1" applyAlignment="1" applyProtection="1">
      <protection locked="0"/>
    </xf>
    <xf numFmtId="0" fontId="21" fillId="0" borderId="0" xfId="2" applyFont="1" applyFill="1" applyAlignment="1" applyProtection="1">
      <alignment vertical="center"/>
      <protection locked="0"/>
    </xf>
    <xf numFmtId="0" fontId="3" fillId="0" borderId="0" xfId="2" applyBorder="1" applyAlignment="1" applyProtection="1">
      <protection locked="0"/>
    </xf>
    <xf numFmtId="0" fontId="5" fillId="0" borderId="0" xfId="2" applyFont="1" applyBorder="1" applyAlignment="1" applyProtection="1">
      <protection locked="0"/>
    </xf>
    <xf numFmtId="0" fontId="3" fillId="0" borderId="0" xfId="2" applyFill="1" applyProtection="1">
      <protection locked="0"/>
    </xf>
    <xf numFmtId="0" fontId="3" fillId="0" borderId="0" xfId="2" applyBorder="1" applyAlignment="1" applyProtection="1">
      <alignment horizontal="center"/>
      <protection locked="0"/>
    </xf>
    <xf numFmtId="0" fontId="12" fillId="0" borderId="0" xfId="2" applyFont="1" applyBorder="1" applyAlignment="1" applyProtection="1">
      <alignment vertical="center"/>
      <protection locked="0"/>
    </xf>
    <xf numFmtId="0" fontId="13" fillId="0" borderId="0" xfId="2" applyFont="1" applyAlignment="1" applyProtection="1">
      <alignment vertical="center"/>
      <protection locked="0"/>
    </xf>
    <xf numFmtId="0" fontId="11" fillId="0" borderId="68" xfId="2" applyFont="1" applyFill="1" applyBorder="1" applyAlignment="1" applyProtection="1">
      <alignment vertical="top" shrinkToFit="1"/>
      <protection locked="0"/>
    </xf>
    <xf numFmtId="0" fontId="12" fillId="0" borderId="0" xfId="2" applyFont="1" applyAlignment="1" applyProtection="1">
      <protection locked="0"/>
    </xf>
    <xf numFmtId="0" fontId="11" fillId="0" borderId="34" xfId="2" applyFont="1" applyFill="1" applyBorder="1" applyAlignment="1" applyProtection="1">
      <alignment vertical="top" shrinkToFit="1"/>
      <protection locked="0"/>
    </xf>
    <xf numFmtId="0" fontId="13" fillId="0" borderId="10" xfId="2" applyFont="1" applyBorder="1" applyAlignment="1" applyProtection="1">
      <alignment vertical="center"/>
      <protection locked="0"/>
    </xf>
    <xf numFmtId="0" fontId="5" fillId="0" borderId="76" xfId="2" applyFont="1" applyFill="1" applyBorder="1" applyAlignment="1" applyProtection="1">
      <protection locked="0"/>
    </xf>
    <xf numFmtId="0" fontId="3" fillId="0" borderId="0" xfId="2" applyBorder="1" applyProtection="1">
      <protection locked="0"/>
    </xf>
    <xf numFmtId="0" fontId="5" fillId="0" borderId="96" xfId="2" applyFont="1" applyFill="1" applyBorder="1" applyAlignment="1" applyProtection="1">
      <protection locked="0"/>
    </xf>
    <xf numFmtId="0" fontId="14" fillId="0" borderId="0" xfId="2" applyFont="1" applyBorder="1" applyAlignment="1" applyProtection="1">
      <alignment vertical="center"/>
      <protection locked="0"/>
    </xf>
    <xf numFmtId="0" fontId="14" fillId="0" borderId="10" xfId="2" applyFont="1" applyBorder="1" applyAlignment="1" applyProtection="1">
      <alignment vertical="center"/>
      <protection locked="0"/>
    </xf>
    <xf numFmtId="0" fontId="11" fillId="2" borderId="3" xfId="2" applyFont="1" applyFill="1" applyBorder="1" applyAlignment="1" applyProtection="1">
      <alignment vertical="top" shrinkToFit="1"/>
      <protection locked="0"/>
    </xf>
    <xf numFmtId="0" fontId="11" fillId="0" borderId="3" xfId="2" applyFont="1" applyBorder="1" applyAlignment="1" applyProtection="1">
      <alignment vertical="top" shrinkToFit="1"/>
      <protection locked="0"/>
    </xf>
    <xf numFmtId="0" fontId="17" fillId="2" borderId="21" xfId="2" applyFont="1" applyFill="1" applyBorder="1" applyProtection="1">
      <protection locked="0"/>
    </xf>
    <xf numFmtId="0" fontId="19" fillId="2" borderId="21" xfId="2" applyFont="1" applyFill="1" applyBorder="1" applyAlignment="1" applyProtection="1">
      <alignment vertical="center"/>
      <protection locked="0"/>
    </xf>
    <xf numFmtId="0" fontId="17" fillId="2" borderId="22" xfId="2" applyFont="1" applyFill="1" applyBorder="1" applyProtection="1">
      <protection locked="0"/>
    </xf>
    <xf numFmtId="0" fontId="3" fillId="2" borderId="2" xfId="2" applyFill="1" applyBorder="1" applyAlignment="1" applyProtection="1">
      <alignment vertical="top" shrinkToFit="1"/>
      <protection locked="0"/>
    </xf>
    <xf numFmtId="0" fontId="3" fillId="0" borderId="2" xfId="2" applyBorder="1" applyAlignment="1" applyProtection="1">
      <alignment vertical="top" shrinkToFit="1"/>
      <protection locked="0"/>
    </xf>
    <xf numFmtId="0" fontId="18" fillId="2" borderId="0" xfId="2" applyFont="1" applyFill="1" applyBorder="1" applyProtection="1">
      <protection locked="0"/>
    </xf>
    <xf numFmtId="0" fontId="19" fillId="2" borderId="0" xfId="2" applyFont="1" applyFill="1" applyBorder="1" applyProtection="1">
      <protection locked="0"/>
    </xf>
    <xf numFmtId="0" fontId="17" fillId="2" borderId="0" xfId="2" applyFont="1" applyFill="1" applyBorder="1" applyProtection="1">
      <protection locked="0"/>
    </xf>
    <xf numFmtId="0" fontId="19" fillId="2" borderId="0" xfId="2" applyFont="1" applyFill="1" applyBorder="1" applyAlignment="1" applyProtection="1">
      <alignment vertical="center"/>
      <protection locked="0"/>
    </xf>
    <xf numFmtId="0" fontId="17" fillId="2" borderId="0" xfId="2" applyFont="1" applyFill="1" applyBorder="1" applyAlignment="1" applyProtection="1">
      <alignment horizontal="right"/>
      <protection locked="0"/>
    </xf>
    <xf numFmtId="0" fontId="17" fillId="2" borderId="0" xfId="2" applyFont="1" applyFill="1" applyBorder="1" applyAlignment="1" applyProtection="1">
      <protection locked="0"/>
    </xf>
    <xf numFmtId="0" fontId="17" fillId="2" borderId="18" xfId="2" applyFont="1" applyFill="1" applyBorder="1" applyProtection="1">
      <protection locked="0"/>
    </xf>
    <xf numFmtId="0" fontId="3" fillId="2" borderId="23" xfId="2" applyFill="1" applyBorder="1" applyAlignment="1" applyProtection="1">
      <alignment vertical="top" shrinkToFit="1"/>
      <protection locked="0"/>
    </xf>
    <xf numFmtId="0" fontId="3" fillId="0" borderId="5" xfId="2" applyBorder="1" applyAlignment="1" applyProtection="1">
      <alignment vertical="top" shrinkToFit="1"/>
      <protection locked="0"/>
    </xf>
    <xf numFmtId="0" fontId="20" fillId="2" borderId="0" xfId="2" applyFont="1" applyFill="1" applyBorder="1" applyAlignment="1" applyProtection="1">
      <alignment horizontal="center" vertical="center" textRotation="255" shrinkToFit="1"/>
      <protection locked="0"/>
    </xf>
    <xf numFmtId="0" fontId="11" fillId="2" borderId="0" xfId="2" applyFont="1" applyFill="1" applyBorder="1" applyAlignment="1" applyProtection="1">
      <alignment vertical="top" shrinkToFit="1"/>
      <protection locked="0"/>
    </xf>
    <xf numFmtId="0" fontId="18" fillId="2" borderId="0" xfId="2" applyFont="1" applyFill="1" applyBorder="1" applyAlignment="1" applyProtection="1">
      <protection locked="0"/>
    </xf>
    <xf numFmtId="0" fontId="19" fillId="2" borderId="0" xfId="2" applyFont="1" applyFill="1" applyBorder="1" applyAlignment="1" applyProtection="1">
      <protection locked="0"/>
    </xf>
    <xf numFmtId="0" fontId="3" fillId="2" borderId="50" xfId="2" applyFill="1" applyBorder="1" applyAlignment="1" applyProtection="1">
      <alignment vertical="top" shrinkToFit="1"/>
      <protection locked="0"/>
    </xf>
    <xf numFmtId="0" fontId="3" fillId="2" borderId="43" xfId="2" applyFill="1" applyBorder="1" applyAlignment="1" applyProtection="1">
      <alignment vertical="top" shrinkToFit="1"/>
      <protection locked="0"/>
    </xf>
    <xf numFmtId="0" fontId="3" fillId="0" borderId="23" xfId="2" applyBorder="1" applyAlignment="1" applyProtection="1">
      <alignment vertical="top" shrinkToFit="1"/>
      <protection locked="0"/>
    </xf>
    <xf numFmtId="0" fontId="20" fillId="2" borderId="10" xfId="2" applyFont="1" applyFill="1" applyBorder="1" applyAlignment="1" applyProtection="1">
      <alignment horizontal="center" vertical="center" textRotation="255" shrinkToFit="1"/>
      <protection locked="0"/>
    </xf>
    <xf numFmtId="0" fontId="11" fillId="0" borderId="0" xfId="2" applyFont="1" applyFill="1" applyBorder="1" applyAlignment="1" applyProtection="1">
      <alignment horizontal="center" vertical="center" textRotation="255" shrinkToFit="1"/>
      <protection locked="0"/>
    </xf>
    <xf numFmtId="0" fontId="3" fillId="0" borderId="0" xfId="2" applyFill="1" applyBorder="1" applyAlignment="1" applyProtection="1">
      <alignment vertical="top" shrinkToFit="1"/>
      <protection locked="0"/>
    </xf>
    <xf numFmtId="0" fontId="12" fillId="0" borderId="0" xfId="2" applyFont="1" applyFill="1" applyBorder="1" applyAlignment="1" applyProtection="1">
      <alignment horizontal="center"/>
      <protection locked="0"/>
    </xf>
    <xf numFmtId="38" fontId="9" fillId="0" borderId="0" xfId="1" applyFont="1" applyFill="1" applyBorder="1" applyAlignment="1" applyProtection="1">
      <alignment horizontal="right" indent="1"/>
      <protection locked="0"/>
    </xf>
    <xf numFmtId="0" fontId="3" fillId="0" borderId="0" xfId="2" applyFill="1" applyBorder="1" applyProtection="1">
      <protection locked="0"/>
    </xf>
    <xf numFmtId="0" fontId="12" fillId="0" borderId="0" xfId="2" applyFont="1" applyBorder="1" applyAlignment="1" applyProtection="1">
      <alignment horizontal="center"/>
      <protection locked="0"/>
    </xf>
    <xf numFmtId="0" fontId="14" fillId="0" borderId="0" xfId="2" applyFont="1" applyFill="1" applyBorder="1" applyAlignment="1" applyProtection="1">
      <alignment horizontal="center" vertical="center" textRotation="255" shrinkToFit="1"/>
      <protection locked="0"/>
    </xf>
    <xf numFmtId="0" fontId="11" fillId="0" borderId="0" xfId="2" applyFont="1" applyFill="1" applyBorder="1" applyAlignment="1" applyProtection="1">
      <alignment vertical="center"/>
      <protection locked="0"/>
    </xf>
    <xf numFmtId="0" fontId="11" fillId="0" borderId="0" xfId="2" applyFont="1" applyFill="1" applyBorder="1" applyAlignment="1" applyProtection="1">
      <alignment horizontal="left" vertical="center"/>
      <protection locked="0"/>
    </xf>
    <xf numFmtId="0" fontId="11" fillId="2" borderId="21" xfId="2" applyFont="1" applyFill="1" applyBorder="1" applyAlignment="1" applyProtection="1">
      <alignment vertical="top" shrinkToFit="1"/>
      <protection locked="0"/>
    </xf>
    <xf numFmtId="0" fontId="14" fillId="0" borderId="0" xfId="2" applyFont="1" applyFill="1" applyBorder="1" applyAlignment="1" applyProtection="1">
      <alignment vertical="center" textRotation="255" shrinkToFit="1"/>
      <protection locked="0"/>
    </xf>
    <xf numFmtId="0" fontId="3" fillId="2" borderId="0" xfId="2" applyFill="1" applyBorder="1" applyAlignment="1" applyProtection="1">
      <alignment shrinkToFit="1"/>
      <protection locked="0"/>
    </xf>
    <xf numFmtId="0" fontId="3" fillId="0" borderId="2" xfId="2" applyBorder="1" applyAlignment="1" applyProtection="1">
      <alignment shrinkToFit="1"/>
      <protection locked="0"/>
    </xf>
    <xf numFmtId="0" fontId="12" fillId="0" borderId="0" xfId="2" applyFont="1" applyFill="1" applyBorder="1" applyAlignment="1" applyProtection="1">
      <alignment vertical="center"/>
      <protection locked="0"/>
    </xf>
    <xf numFmtId="0" fontId="3" fillId="2" borderId="43" xfId="2" applyFill="1" applyBorder="1" applyAlignment="1" applyProtection="1">
      <alignment shrinkToFit="1"/>
      <protection locked="0"/>
    </xf>
    <xf numFmtId="0" fontId="12" fillId="0" borderId="0" xfId="2" applyFont="1" applyBorder="1" applyProtection="1">
      <protection locked="0"/>
    </xf>
    <xf numFmtId="0" fontId="3" fillId="0" borderId="23" xfId="2" applyBorder="1" applyAlignment="1" applyProtection="1">
      <alignment shrinkToFit="1"/>
      <protection locked="0"/>
    </xf>
    <xf numFmtId="0" fontId="12" fillId="0" borderId="1" xfId="2" applyFont="1" applyBorder="1" applyAlignment="1" applyProtection="1">
      <protection locked="0"/>
    </xf>
    <xf numFmtId="176" fontId="3" fillId="0" borderId="0" xfId="1" applyNumberFormat="1" applyFont="1" applyFill="1" applyBorder="1" applyAlignment="1" applyProtection="1">
      <alignment horizontal="right"/>
      <protection locked="0"/>
    </xf>
    <xf numFmtId="0" fontId="5" fillId="0" borderId="0" xfId="2" applyFont="1" applyBorder="1" applyAlignment="1" applyProtection="1">
      <alignment vertical="center"/>
      <protection locked="0"/>
    </xf>
    <xf numFmtId="0" fontId="12" fillId="0" borderId="88" xfId="2" applyFont="1" applyBorder="1" applyAlignment="1" applyProtection="1">
      <alignment vertical="center"/>
      <protection locked="0"/>
    </xf>
    <xf numFmtId="0" fontId="3" fillId="0" borderId="86" xfId="2" applyBorder="1" applyAlignment="1" applyProtection="1">
      <protection locked="0"/>
    </xf>
    <xf numFmtId="0" fontId="3" fillId="0" borderId="81" xfId="2" applyBorder="1" applyAlignment="1" applyProtection="1">
      <protection locked="0"/>
    </xf>
    <xf numFmtId="0" fontId="3" fillId="0" borderId="83" xfId="2" applyBorder="1" applyAlignment="1" applyProtection="1">
      <protection locked="0"/>
    </xf>
    <xf numFmtId="0" fontId="3" fillId="0" borderId="99" xfId="2" applyBorder="1" applyAlignment="1" applyProtection="1">
      <protection locked="0"/>
    </xf>
    <xf numFmtId="0" fontId="3" fillId="0" borderId="85" xfId="2" applyBorder="1" applyAlignment="1" applyProtection="1">
      <protection locked="0"/>
    </xf>
    <xf numFmtId="0" fontId="12" fillId="0" borderId="0" xfId="2" applyFont="1" applyFill="1" applyBorder="1" applyAlignment="1" applyProtection="1">
      <alignment horizontal="left" vertical="center"/>
      <protection locked="0"/>
    </xf>
    <xf numFmtId="0" fontId="14" fillId="0" borderId="0" xfId="2" applyFont="1" applyFill="1" applyBorder="1" applyAlignment="1" applyProtection="1">
      <alignment horizontal="center"/>
      <protection locked="0"/>
    </xf>
    <xf numFmtId="0" fontId="9" fillId="0" borderId="0" xfId="2" applyFont="1" applyFill="1" applyBorder="1" applyAlignment="1" applyProtection="1">
      <alignment horizontal="center" vertical="center"/>
      <protection locked="0"/>
    </xf>
    <xf numFmtId="0" fontId="12" fillId="0" borderId="0" xfId="2" applyFont="1" applyFill="1" applyBorder="1" applyAlignment="1" applyProtection="1">
      <alignment horizontal="left"/>
      <protection locked="0"/>
    </xf>
    <xf numFmtId="0" fontId="9" fillId="0" borderId="0" xfId="2" applyFont="1" applyFill="1" applyBorder="1" applyAlignment="1" applyProtection="1">
      <alignment horizontal="center"/>
      <protection locked="0"/>
    </xf>
    <xf numFmtId="0" fontId="9" fillId="0" borderId="0" xfId="2" applyFont="1" applyFill="1" applyBorder="1" applyAlignment="1" applyProtection="1">
      <alignment horizontal="right" vertical="center"/>
      <protection locked="0"/>
    </xf>
    <xf numFmtId="38" fontId="9" fillId="0" borderId="0" xfId="1" applyFont="1" applyFill="1" applyBorder="1" applyAlignment="1" applyProtection="1">
      <alignment horizontal="right"/>
      <protection locked="0"/>
    </xf>
    <xf numFmtId="38" fontId="9" fillId="0" borderId="0" xfId="1" applyFont="1" applyBorder="1" applyAlignment="1" applyProtection="1">
      <alignment horizontal="right"/>
      <protection locked="0"/>
    </xf>
    <xf numFmtId="0" fontId="26" fillId="0" borderId="0" xfId="2" applyFont="1" applyAlignment="1" applyProtection="1">
      <alignment horizontal="center" vertical="center"/>
      <protection locked="0"/>
    </xf>
    <xf numFmtId="0" fontId="14" fillId="2" borderId="10" xfId="2" applyFont="1" applyFill="1" applyBorder="1" applyAlignment="1" applyProtection="1">
      <alignment horizontal="center" vertical="center" textRotation="255" shrinkToFit="1"/>
      <protection locked="0"/>
    </xf>
    <xf numFmtId="0" fontId="11" fillId="2" borderId="0" xfId="2" applyFont="1" applyFill="1" applyBorder="1" applyProtection="1">
      <protection locked="0"/>
    </xf>
    <xf numFmtId="0" fontId="3" fillId="0" borderId="0" xfId="2" applyAlignment="1">
      <alignment horizontal="center"/>
    </xf>
    <xf numFmtId="38" fontId="9" fillId="0" borderId="57" xfId="1" applyFont="1" applyBorder="1" applyAlignment="1">
      <alignment horizontal="center"/>
    </xf>
    <xf numFmtId="38" fontId="9" fillId="0" borderId="55" xfId="1" applyFont="1" applyBorder="1" applyAlignment="1">
      <alignment horizontal="center"/>
    </xf>
    <xf numFmtId="38" fontId="9" fillId="0" borderId="67" xfId="1" applyFont="1" applyBorder="1" applyAlignment="1">
      <alignment horizontal="center"/>
    </xf>
    <xf numFmtId="0" fontId="11" fillId="0" borderId="10" xfId="2" applyFont="1" applyBorder="1" applyAlignment="1">
      <alignment horizontal="center" vertical="top"/>
    </xf>
    <xf numFmtId="0" fontId="11" fillId="0" borderId="27" xfId="2" applyFont="1" applyBorder="1" applyAlignment="1">
      <alignment horizontal="left" vertical="center"/>
    </xf>
    <xf numFmtId="0" fontId="11" fillId="0" borderId="21" xfId="2" applyFont="1" applyBorder="1" applyAlignment="1">
      <alignment horizontal="left" vertical="center"/>
    </xf>
    <xf numFmtId="0" fontId="11" fillId="0" borderId="22" xfId="2" applyFont="1" applyBorder="1" applyAlignment="1">
      <alignment horizontal="left" vertical="center"/>
    </xf>
    <xf numFmtId="0" fontId="11" fillId="2" borderId="7" xfId="2" applyFont="1" applyFill="1" applyBorder="1" applyAlignment="1">
      <alignment horizontal="center" vertical="center" textRotation="255" shrinkToFit="1"/>
    </xf>
    <xf numFmtId="0" fontId="11" fillId="2" borderId="95" xfId="2" applyFont="1" applyFill="1" applyBorder="1" applyAlignment="1">
      <alignment horizontal="center" vertical="center" textRotation="255" shrinkToFit="1"/>
    </xf>
    <xf numFmtId="0" fontId="11" fillId="2" borderId="4" xfId="2" applyFont="1" applyFill="1" applyBorder="1" applyAlignment="1">
      <alignment horizontal="center" vertical="center" textRotation="255" shrinkToFit="1"/>
    </xf>
    <xf numFmtId="0" fontId="11" fillId="2" borderId="60" xfId="2" applyFont="1" applyFill="1" applyBorder="1" applyAlignment="1">
      <alignment horizontal="center" vertical="center" textRotation="255" shrinkToFit="1"/>
    </xf>
    <xf numFmtId="0" fontId="11" fillId="2" borderId="17" xfId="2" applyFont="1" applyFill="1" applyBorder="1" applyAlignment="1">
      <alignment horizontal="center" vertical="center" textRotation="255" shrinkToFit="1"/>
    </xf>
    <xf numFmtId="0" fontId="11" fillId="2" borderId="61" xfId="2" applyFont="1" applyFill="1" applyBorder="1" applyAlignment="1">
      <alignment horizontal="center" vertical="center" textRotation="255" shrinkToFit="1"/>
    </xf>
    <xf numFmtId="0" fontId="11" fillId="2" borderId="27" xfId="2" applyFont="1" applyFill="1" applyBorder="1" applyAlignment="1">
      <alignment horizontal="center" vertical="center" textRotation="255"/>
    </xf>
    <xf numFmtId="0" fontId="11" fillId="2" borderId="32" xfId="2" applyFont="1" applyFill="1" applyBorder="1" applyAlignment="1">
      <alignment horizontal="center" vertical="center" textRotation="255"/>
    </xf>
    <xf numFmtId="0" fontId="11" fillId="2" borderId="4" xfId="2" applyFont="1" applyFill="1" applyBorder="1" applyAlignment="1">
      <alignment horizontal="center" vertical="center" textRotation="255"/>
    </xf>
    <xf numFmtId="0" fontId="11" fillId="2" borderId="60" xfId="2" applyFont="1" applyFill="1" applyBorder="1" applyAlignment="1">
      <alignment horizontal="center" vertical="center" textRotation="255"/>
    </xf>
    <xf numFmtId="0" fontId="11" fillId="2" borderId="17" xfId="2" applyFont="1" applyFill="1" applyBorder="1" applyAlignment="1">
      <alignment horizontal="center" vertical="center" textRotation="255"/>
    </xf>
    <xf numFmtId="0" fontId="11" fillId="2" borderId="61" xfId="2" applyFont="1" applyFill="1" applyBorder="1" applyAlignment="1">
      <alignment horizontal="center" vertical="center" textRotation="255"/>
    </xf>
    <xf numFmtId="0" fontId="3" fillId="0" borderId="66" xfId="2" applyBorder="1" applyAlignment="1">
      <alignment horizontal="center"/>
    </xf>
    <xf numFmtId="0" fontId="3" fillId="0" borderId="55" xfId="2" applyBorder="1" applyAlignment="1">
      <alignment horizontal="center"/>
    </xf>
    <xf numFmtId="0" fontId="3" fillId="0" borderId="67" xfId="2" applyBorder="1" applyAlignment="1">
      <alignment horizontal="center"/>
    </xf>
    <xf numFmtId="0" fontId="12" fillId="0" borderId="100" xfId="2" applyFont="1" applyBorder="1" applyAlignment="1">
      <alignment horizontal="center"/>
    </xf>
    <xf numFmtId="0" fontId="12" fillId="0" borderId="101" xfId="2" applyFont="1" applyBorder="1" applyAlignment="1">
      <alignment horizontal="center"/>
    </xf>
    <xf numFmtId="0" fontId="12" fillId="2" borderId="57" xfId="2" applyFont="1" applyFill="1" applyBorder="1" applyAlignment="1">
      <alignment horizontal="center"/>
    </xf>
    <xf numFmtId="0" fontId="12" fillId="2" borderId="55" xfId="2" applyFont="1" applyFill="1" applyBorder="1" applyAlignment="1">
      <alignment horizontal="center"/>
    </xf>
    <xf numFmtId="0" fontId="12" fillId="2" borderId="58" xfId="2" applyFont="1" applyFill="1" applyBorder="1" applyAlignment="1">
      <alignment horizontal="center"/>
    </xf>
    <xf numFmtId="0" fontId="9" fillId="2" borderId="59" xfId="2" applyFont="1" applyFill="1" applyBorder="1" applyAlignment="1">
      <alignment horizontal="center"/>
    </xf>
    <xf numFmtId="0" fontId="9" fillId="2" borderId="55" xfId="2" applyFont="1" applyFill="1" applyBorder="1" applyAlignment="1">
      <alignment horizontal="center"/>
    </xf>
    <xf numFmtId="0" fontId="9" fillId="2" borderId="58" xfId="2" applyFont="1" applyFill="1" applyBorder="1" applyAlignment="1">
      <alignment horizontal="center"/>
    </xf>
    <xf numFmtId="0" fontId="12" fillId="2" borderId="59" xfId="2" applyFont="1" applyFill="1" applyBorder="1" applyAlignment="1">
      <alignment horizontal="center"/>
    </xf>
    <xf numFmtId="0" fontId="12" fillId="2" borderId="59" xfId="2" applyFont="1" applyFill="1" applyBorder="1" applyAlignment="1">
      <alignment horizontal="center" vertical="center"/>
    </xf>
    <xf numFmtId="0" fontId="12" fillId="2" borderId="55" xfId="2" applyFont="1" applyFill="1" applyBorder="1" applyAlignment="1">
      <alignment horizontal="center" vertical="center"/>
    </xf>
    <xf numFmtId="38" fontId="9" fillId="2" borderId="59" xfId="1" applyFont="1" applyFill="1" applyBorder="1" applyAlignment="1"/>
    <xf numFmtId="38" fontId="9" fillId="2" borderId="55" xfId="1" applyFont="1" applyFill="1" applyBorder="1" applyAlignment="1"/>
    <xf numFmtId="38" fontId="9" fillId="2" borderId="56" xfId="1" applyFont="1" applyFill="1" applyBorder="1" applyAlignment="1"/>
    <xf numFmtId="0" fontId="3" fillId="0" borderId="14" xfId="2" applyBorder="1" applyAlignment="1">
      <alignment horizontal="center"/>
    </xf>
    <xf numFmtId="0" fontId="3" fillId="0" borderId="11" xfId="2" applyBorder="1" applyAlignment="1">
      <alignment horizontal="center"/>
    </xf>
    <xf numFmtId="0" fontId="3" fillId="0" borderId="15" xfId="2" applyBorder="1" applyAlignment="1">
      <alignment horizontal="center"/>
    </xf>
    <xf numFmtId="0" fontId="12" fillId="0" borderId="13" xfId="2" applyFont="1" applyBorder="1" applyAlignment="1">
      <alignment horizontal="center"/>
    </xf>
    <xf numFmtId="38" fontId="12" fillId="2" borderId="30" xfId="1" applyFont="1" applyFill="1" applyBorder="1" applyAlignment="1" applyProtection="1">
      <alignment vertical="center"/>
      <protection locked="0"/>
    </xf>
    <xf numFmtId="38" fontId="12" fillId="2" borderId="6" xfId="1" applyFont="1" applyFill="1" applyBorder="1" applyAlignment="1" applyProtection="1">
      <alignment vertical="center"/>
      <protection locked="0"/>
    </xf>
    <xf numFmtId="38" fontId="12" fillId="2" borderId="41" xfId="1" applyFont="1" applyFill="1" applyBorder="1" applyAlignment="1" applyProtection="1">
      <alignment vertical="center"/>
      <protection locked="0"/>
    </xf>
    <xf numFmtId="38" fontId="12" fillId="2" borderId="30" xfId="1" applyFont="1" applyFill="1" applyBorder="1" applyAlignment="1" applyProtection="1">
      <alignment horizontal="right"/>
      <protection locked="0"/>
    </xf>
    <xf numFmtId="38" fontId="12" fillId="2" borderId="6" xfId="1" applyFont="1" applyFill="1" applyBorder="1" applyAlignment="1" applyProtection="1">
      <alignment horizontal="right"/>
      <protection locked="0"/>
    </xf>
    <xf numFmtId="38" fontId="12" fillId="2" borderId="30" xfId="1" applyFont="1" applyFill="1" applyBorder="1" applyAlignment="1" applyProtection="1">
      <protection locked="0"/>
    </xf>
    <xf numFmtId="38" fontId="12" fillId="2" borderId="6" xfId="1" applyFont="1" applyFill="1" applyBorder="1" applyAlignment="1" applyProtection="1">
      <protection locked="0"/>
    </xf>
    <xf numFmtId="38" fontId="12" fillId="2" borderId="31" xfId="1" applyFont="1" applyFill="1" applyBorder="1" applyAlignment="1" applyProtection="1">
      <protection locked="0"/>
    </xf>
    <xf numFmtId="0" fontId="3" fillId="0" borderId="23" xfId="2" applyBorder="1" applyAlignment="1">
      <alignment horizontal="center"/>
    </xf>
    <xf numFmtId="0" fontId="3" fillId="0" borderId="25" xfId="2" applyBorder="1" applyAlignment="1">
      <alignment horizontal="center"/>
    </xf>
    <xf numFmtId="0" fontId="3" fillId="0" borderId="26" xfId="2" applyBorder="1" applyAlignment="1">
      <alignment horizontal="center"/>
    </xf>
    <xf numFmtId="0" fontId="12" fillId="2" borderId="39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38" fontId="9" fillId="2" borderId="39" xfId="1" applyFont="1" applyFill="1" applyBorder="1" applyAlignment="1"/>
    <xf numFmtId="38" fontId="9" fillId="2" borderId="11" xfId="1" applyFont="1" applyFill="1" applyBorder="1" applyAlignment="1"/>
    <xf numFmtId="38" fontId="9" fillId="2" borderId="40" xfId="1" applyFont="1" applyFill="1" applyBorder="1" applyAlignment="1"/>
    <xf numFmtId="38" fontId="9" fillId="0" borderId="33" xfId="1" applyFont="1" applyBorder="1" applyAlignment="1">
      <alignment horizontal="center"/>
    </xf>
    <xf numFmtId="38" fontId="9" fillId="0" borderId="11" xfId="1" applyFont="1" applyBorder="1" applyAlignment="1">
      <alignment horizontal="center"/>
    </xf>
    <xf numFmtId="38" fontId="9" fillId="0" borderId="15" xfId="1" applyFont="1" applyBorder="1" applyAlignment="1">
      <alignment horizontal="center"/>
    </xf>
    <xf numFmtId="0" fontId="12" fillId="0" borderId="24" xfId="2" applyFont="1" applyBorder="1" applyAlignment="1">
      <alignment horizontal="center"/>
    </xf>
    <xf numFmtId="0" fontId="12" fillId="0" borderId="28" xfId="2" applyFont="1" applyBorder="1" applyAlignment="1">
      <alignment horizontal="center"/>
    </xf>
    <xf numFmtId="0" fontId="12" fillId="2" borderId="46" xfId="2" applyFont="1" applyFill="1" applyBorder="1" applyAlignment="1">
      <alignment horizontal="center"/>
    </xf>
    <xf numFmtId="0" fontId="12" fillId="2" borderId="43" xfId="2" applyFont="1" applyFill="1" applyBorder="1" applyAlignment="1">
      <alignment horizontal="center"/>
    </xf>
    <xf numFmtId="0" fontId="12" fillId="2" borderId="47" xfId="2" applyFont="1" applyFill="1" applyBorder="1" applyAlignment="1">
      <alignment horizontal="center"/>
    </xf>
    <xf numFmtId="0" fontId="9" fillId="2" borderId="42" xfId="2" applyFont="1" applyFill="1" applyBorder="1" applyAlignment="1">
      <alignment horizontal="center"/>
    </xf>
    <xf numFmtId="0" fontId="9" fillId="2" borderId="43" xfId="2" applyFont="1" applyFill="1" applyBorder="1" applyAlignment="1">
      <alignment horizontal="center"/>
    </xf>
    <xf numFmtId="0" fontId="9" fillId="2" borderId="47" xfId="2" applyFont="1" applyFill="1" applyBorder="1" applyAlignment="1">
      <alignment horizontal="center"/>
    </xf>
    <xf numFmtId="0" fontId="12" fillId="2" borderId="42" xfId="2" applyFont="1" applyFill="1" applyBorder="1" applyAlignment="1">
      <alignment horizontal="center"/>
    </xf>
    <xf numFmtId="0" fontId="12" fillId="0" borderId="12" xfId="2" applyFont="1" applyBorder="1" applyAlignment="1">
      <alignment horizontal="center"/>
    </xf>
    <xf numFmtId="0" fontId="12" fillId="0" borderId="82" xfId="2" applyFont="1" applyBorder="1" applyAlignment="1">
      <alignment horizontal="center"/>
    </xf>
    <xf numFmtId="0" fontId="12" fillId="2" borderId="33" xfId="2" applyFont="1" applyFill="1" applyBorder="1" applyAlignment="1">
      <alignment horizontal="center"/>
    </xf>
    <xf numFmtId="0" fontId="12" fillId="2" borderId="11" xfId="2" applyFont="1" applyFill="1" applyBorder="1" applyAlignment="1">
      <alignment horizontal="center"/>
    </xf>
    <xf numFmtId="0" fontId="12" fillId="2" borderId="38" xfId="2" applyFont="1" applyFill="1" applyBorder="1" applyAlignment="1">
      <alignment horizontal="center"/>
    </xf>
    <xf numFmtId="0" fontId="9" fillId="2" borderId="39" xfId="2" applyFont="1" applyFill="1" applyBorder="1" applyAlignment="1">
      <alignment horizontal="center"/>
    </xf>
    <xf numFmtId="0" fontId="9" fillId="2" borderId="11" xfId="2" applyFont="1" applyFill="1" applyBorder="1" applyAlignment="1">
      <alignment horizontal="center"/>
    </xf>
    <xf numFmtId="0" fontId="9" fillId="2" borderId="38" xfId="2" applyFont="1" applyFill="1" applyBorder="1" applyAlignment="1">
      <alignment horizontal="center"/>
    </xf>
    <xf numFmtId="0" fontId="12" fillId="2" borderId="39" xfId="2" applyFont="1" applyFill="1" applyBorder="1" applyAlignment="1">
      <alignment horizontal="center"/>
    </xf>
    <xf numFmtId="0" fontId="12" fillId="2" borderId="42" xfId="2" applyFont="1" applyFill="1" applyBorder="1" applyAlignment="1">
      <alignment horizontal="center" vertical="center"/>
    </xf>
    <xf numFmtId="0" fontId="12" fillId="2" borderId="43" xfId="2" applyFont="1" applyFill="1" applyBorder="1" applyAlignment="1">
      <alignment horizontal="center" vertical="center"/>
    </xf>
    <xf numFmtId="38" fontId="9" fillId="2" borderId="42" xfId="1" applyFont="1" applyFill="1" applyBorder="1" applyAlignment="1"/>
    <xf numFmtId="38" fontId="9" fillId="2" borderId="43" xfId="1" applyFont="1" applyFill="1" applyBorder="1" applyAlignment="1"/>
    <xf numFmtId="38" fontId="9" fillId="2" borderId="44" xfId="1" applyFont="1" applyFill="1" applyBorder="1" applyAlignment="1"/>
    <xf numFmtId="38" fontId="9" fillId="0" borderId="54" xfId="1" applyFont="1" applyBorder="1" applyAlignment="1">
      <alignment horizontal="center"/>
    </xf>
    <xf numFmtId="38" fontId="9" fillId="0" borderId="25" xfId="1" applyFont="1" applyBorder="1" applyAlignment="1">
      <alignment horizontal="center"/>
    </xf>
    <xf numFmtId="38" fontId="9" fillId="0" borderId="26" xfId="1" applyFont="1" applyBorder="1" applyAlignment="1">
      <alignment horizontal="center"/>
    </xf>
    <xf numFmtId="38" fontId="9" fillId="0" borderId="9" xfId="1" applyFont="1" applyBorder="1" applyAlignment="1">
      <alignment horizontal="center"/>
    </xf>
    <xf numFmtId="38" fontId="9" fillId="0" borderId="6" xfId="1" applyFont="1" applyBorder="1" applyAlignment="1">
      <alignment horizontal="center"/>
    </xf>
    <xf numFmtId="38" fontId="9" fillId="0" borderId="16" xfId="1" applyFont="1" applyBorder="1" applyAlignment="1">
      <alignment horizontal="center"/>
    </xf>
    <xf numFmtId="0" fontId="3" fillId="0" borderId="5" xfId="2" applyBorder="1" applyAlignment="1">
      <alignment horizontal="center"/>
    </xf>
    <xf numFmtId="0" fontId="3" fillId="0" borderId="6" xfId="2" applyBorder="1" applyAlignment="1">
      <alignment horizontal="center"/>
    </xf>
    <xf numFmtId="0" fontId="3" fillId="0" borderId="16" xfId="2" applyBorder="1" applyAlignment="1">
      <alignment horizontal="center"/>
    </xf>
    <xf numFmtId="0" fontId="12" fillId="2" borderId="33" xfId="2" applyFont="1" applyFill="1" applyBorder="1" applyAlignment="1" applyProtection="1">
      <alignment vertical="center"/>
      <protection locked="0"/>
    </xf>
    <xf numFmtId="0" fontId="12" fillId="2" borderId="11" xfId="2" applyFont="1" applyFill="1" applyBorder="1" applyAlignment="1" applyProtection="1">
      <alignment vertical="center"/>
      <protection locked="0"/>
    </xf>
    <xf numFmtId="0" fontId="12" fillId="2" borderId="38" xfId="2" applyFont="1" applyFill="1" applyBorder="1" applyAlignment="1" applyProtection="1">
      <alignment vertical="center"/>
      <protection locked="0"/>
    </xf>
    <xf numFmtId="0" fontId="9" fillId="2" borderId="39" xfId="2" applyFont="1" applyFill="1" applyBorder="1" applyAlignment="1" applyProtection="1">
      <alignment horizontal="center"/>
      <protection locked="0"/>
    </xf>
    <xf numFmtId="0" fontId="9" fillId="2" borderId="11" xfId="2" applyFont="1" applyFill="1" applyBorder="1" applyAlignment="1" applyProtection="1">
      <alignment horizontal="center"/>
      <protection locked="0"/>
    </xf>
    <xf numFmtId="0" fontId="9" fillId="2" borderId="38" xfId="2" applyFont="1" applyFill="1" applyBorder="1" applyAlignment="1" applyProtection="1">
      <alignment horizontal="center"/>
      <protection locked="0"/>
    </xf>
    <xf numFmtId="0" fontId="12" fillId="2" borderId="39" xfId="2" applyFont="1" applyFill="1" applyBorder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0" fontId="12" fillId="2" borderId="38" xfId="2" applyFont="1" applyFill="1" applyBorder="1" applyAlignment="1" applyProtection="1">
      <alignment horizontal="center" vertical="center"/>
      <protection locked="0"/>
    </xf>
    <xf numFmtId="38" fontId="12" fillId="2" borderId="39" xfId="1" applyFont="1" applyFill="1" applyBorder="1" applyAlignment="1" applyProtection="1">
      <alignment vertical="center"/>
      <protection locked="0"/>
    </xf>
    <xf numFmtId="38" fontId="12" fillId="2" borderId="11" xfId="1" applyFont="1" applyFill="1" applyBorder="1" applyAlignment="1" applyProtection="1">
      <alignment vertical="center"/>
      <protection locked="0"/>
    </xf>
    <xf numFmtId="38" fontId="12" fillId="2" borderId="38" xfId="1" applyFont="1" applyFill="1" applyBorder="1" applyAlignment="1" applyProtection="1">
      <alignment vertical="center"/>
      <protection locked="0"/>
    </xf>
    <xf numFmtId="38" fontId="12" fillId="2" borderId="39" xfId="1" applyFont="1" applyFill="1" applyBorder="1" applyAlignment="1" applyProtection="1">
      <alignment horizontal="right"/>
      <protection locked="0"/>
    </xf>
    <xf numFmtId="38" fontId="12" fillId="2" borderId="11" xfId="1" applyFont="1" applyFill="1" applyBorder="1" applyAlignment="1" applyProtection="1">
      <alignment horizontal="right"/>
      <protection locked="0"/>
    </xf>
    <xf numFmtId="38" fontId="12" fillId="2" borderId="39" xfId="1" applyFont="1" applyFill="1" applyBorder="1" applyAlignment="1" applyProtection="1">
      <protection locked="0"/>
    </xf>
    <xf numFmtId="38" fontId="12" fillId="2" borderId="11" xfId="1" applyFont="1" applyFill="1" applyBorder="1" applyAlignment="1" applyProtection="1">
      <protection locked="0"/>
    </xf>
    <xf numFmtId="38" fontId="12" fillId="2" borderId="40" xfId="1" applyFont="1" applyFill="1" applyBorder="1" applyAlignment="1" applyProtection="1">
      <protection locked="0"/>
    </xf>
    <xf numFmtId="0" fontId="12" fillId="0" borderId="84" xfId="2" applyFont="1" applyBorder="1" applyAlignment="1">
      <alignment horizontal="center"/>
    </xf>
    <xf numFmtId="0" fontId="12" fillId="2" borderId="9" xfId="2" applyFont="1" applyFill="1" applyBorder="1" applyAlignment="1" applyProtection="1">
      <alignment vertical="center"/>
      <protection locked="0"/>
    </xf>
    <xf numFmtId="0" fontId="12" fillId="2" borderId="6" xfId="2" applyFont="1" applyFill="1" applyBorder="1" applyAlignment="1" applyProtection="1">
      <alignment vertical="center"/>
      <protection locked="0"/>
    </xf>
    <xf numFmtId="0" fontId="12" fillId="2" borderId="41" xfId="2" applyFont="1" applyFill="1" applyBorder="1" applyAlignment="1" applyProtection="1">
      <alignment vertical="center"/>
      <protection locked="0"/>
    </xf>
    <xf numFmtId="0" fontId="9" fillId="2" borderId="30" xfId="2" applyFont="1" applyFill="1" applyBorder="1" applyAlignment="1" applyProtection="1">
      <alignment horizontal="center"/>
      <protection locked="0"/>
    </xf>
    <xf numFmtId="0" fontId="9" fillId="2" borderId="6" xfId="2" applyFont="1" applyFill="1" applyBorder="1" applyAlignment="1" applyProtection="1">
      <alignment horizontal="center"/>
      <protection locked="0"/>
    </xf>
    <xf numFmtId="0" fontId="9" fillId="2" borderId="41" xfId="2" applyFont="1" applyFill="1" applyBorder="1" applyAlignment="1" applyProtection="1">
      <alignment horizontal="center"/>
      <protection locked="0"/>
    </xf>
    <xf numFmtId="0" fontId="12" fillId="2" borderId="30" xfId="2" applyFont="1" applyFill="1" applyBorder="1" applyAlignment="1" applyProtection="1">
      <alignment horizontal="center" vertical="center"/>
      <protection locked="0"/>
    </xf>
    <xf numFmtId="0" fontId="12" fillId="2" borderId="6" xfId="2" applyFont="1" applyFill="1" applyBorder="1" applyAlignment="1" applyProtection="1">
      <alignment horizontal="center" vertical="center"/>
      <protection locked="0"/>
    </xf>
    <xf numFmtId="0" fontId="12" fillId="2" borderId="41" xfId="2" applyFont="1" applyFill="1" applyBorder="1" applyAlignment="1" applyProtection="1">
      <alignment horizontal="center" vertical="center"/>
      <protection locked="0"/>
    </xf>
    <xf numFmtId="0" fontId="12" fillId="2" borderId="78" xfId="2" applyFont="1" applyFill="1" applyBorder="1" applyAlignment="1">
      <alignment horizontal="center" vertical="center"/>
    </xf>
    <xf numFmtId="0" fontId="12" fillId="2" borderId="64" xfId="2" applyFont="1" applyFill="1" applyBorder="1" applyAlignment="1">
      <alignment horizontal="center" vertical="center"/>
    </xf>
    <xf numFmtId="0" fontId="12" fillId="2" borderId="65" xfId="2" applyFont="1" applyFill="1" applyBorder="1" applyAlignment="1">
      <alignment horizontal="center" vertical="center"/>
    </xf>
    <xf numFmtId="0" fontId="12" fillId="0" borderId="92" xfId="2" applyFont="1" applyBorder="1" applyAlignment="1">
      <alignment horizontal="center" vertical="center"/>
    </xf>
    <xf numFmtId="0" fontId="12" fillId="0" borderId="36" xfId="2" applyFont="1" applyBorder="1" applyAlignment="1">
      <alignment horizontal="center" vertical="center"/>
    </xf>
    <xf numFmtId="0" fontId="12" fillId="0" borderId="35" xfId="2" applyFont="1" applyBorder="1" applyAlignment="1">
      <alignment horizontal="center" vertical="center"/>
    </xf>
    <xf numFmtId="0" fontId="12" fillId="0" borderId="34" xfId="2" applyFont="1" applyBorder="1" applyAlignment="1">
      <alignment horizontal="center" vertical="center"/>
    </xf>
    <xf numFmtId="0" fontId="12" fillId="0" borderId="53" xfId="2" applyFont="1" applyBorder="1" applyAlignment="1">
      <alignment horizontal="center"/>
    </xf>
    <xf numFmtId="0" fontId="12" fillId="0" borderId="87" xfId="2" applyFont="1" applyBorder="1" applyAlignment="1">
      <alignment horizontal="center"/>
    </xf>
    <xf numFmtId="0" fontId="12" fillId="2" borderId="8" xfId="2" applyFont="1" applyFill="1" applyBorder="1" applyAlignment="1" applyProtection="1">
      <alignment vertical="center"/>
      <protection locked="0"/>
    </xf>
    <xf numFmtId="0" fontId="12" fillId="2" borderId="50" xfId="2" applyFont="1" applyFill="1" applyBorder="1" applyAlignment="1" applyProtection="1">
      <alignment vertical="center"/>
      <protection locked="0"/>
    </xf>
    <xf numFmtId="0" fontId="12" fillId="2" borderId="51" xfId="2" applyFont="1" applyFill="1" applyBorder="1" applyAlignment="1" applyProtection="1">
      <alignment vertical="center"/>
      <protection locked="0"/>
    </xf>
    <xf numFmtId="0" fontId="9" fillId="2" borderId="49" xfId="2" applyFont="1" applyFill="1" applyBorder="1" applyAlignment="1" applyProtection="1">
      <alignment horizontal="center"/>
      <protection locked="0"/>
    </xf>
    <xf numFmtId="0" fontId="9" fillId="2" borderId="50" xfId="2" applyFont="1" applyFill="1" applyBorder="1" applyAlignment="1" applyProtection="1">
      <alignment horizontal="center"/>
      <protection locked="0"/>
    </xf>
    <xf numFmtId="0" fontId="9" fillId="2" borderId="51" xfId="2" applyFont="1" applyFill="1" applyBorder="1" applyAlignment="1" applyProtection="1">
      <alignment horizontal="center"/>
      <protection locked="0"/>
    </xf>
    <xf numFmtId="0" fontId="12" fillId="2" borderId="49" xfId="2" applyFont="1" applyFill="1" applyBorder="1" applyAlignment="1" applyProtection="1">
      <alignment horizontal="center" vertical="center"/>
      <protection locked="0"/>
    </xf>
    <xf numFmtId="0" fontId="12" fillId="2" borderId="50" xfId="2" applyFont="1" applyFill="1" applyBorder="1" applyAlignment="1" applyProtection="1">
      <alignment horizontal="center" vertical="center"/>
      <protection locked="0"/>
    </xf>
    <xf numFmtId="0" fontId="12" fillId="2" borderId="51" xfId="2" applyFont="1" applyFill="1" applyBorder="1" applyAlignment="1" applyProtection="1">
      <alignment horizontal="center" vertical="center"/>
      <protection locked="0"/>
    </xf>
    <xf numFmtId="38" fontId="12" fillId="2" borderId="49" xfId="1" applyFont="1" applyFill="1" applyBorder="1" applyAlignment="1" applyProtection="1">
      <alignment vertical="center"/>
      <protection locked="0"/>
    </xf>
    <xf numFmtId="38" fontId="12" fillId="2" borderId="50" xfId="1" applyFont="1" applyFill="1" applyBorder="1" applyAlignment="1" applyProtection="1">
      <alignment vertical="center"/>
      <protection locked="0"/>
    </xf>
    <xf numFmtId="38" fontId="12" fillId="2" borderId="51" xfId="1" applyFont="1" applyFill="1" applyBorder="1" applyAlignment="1" applyProtection="1">
      <alignment vertical="center"/>
      <protection locked="0"/>
    </xf>
    <xf numFmtId="0" fontId="12" fillId="0" borderId="89" xfId="2" applyFont="1" applyBorder="1" applyAlignment="1">
      <alignment horizontal="center" vertical="center" shrinkToFit="1"/>
    </xf>
    <xf numFmtId="0" fontId="12" fillId="0" borderId="90" xfId="2" applyFont="1" applyBorder="1" applyAlignment="1">
      <alignment horizontal="center" vertical="center" shrinkToFit="1"/>
    </xf>
    <xf numFmtId="0" fontId="12" fillId="2" borderId="63" xfId="2" applyFont="1" applyFill="1" applyBorder="1" applyAlignment="1">
      <alignment horizontal="center" vertical="center"/>
    </xf>
    <xf numFmtId="0" fontId="12" fillId="2" borderId="91" xfId="2" applyFont="1" applyFill="1" applyBorder="1" applyAlignment="1">
      <alignment horizontal="center" vertical="center"/>
    </xf>
    <xf numFmtId="38" fontId="12" fillId="2" borderId="49" xfId="1" applyFont="1" applyFill="1" applyBorder="1" applyAlignment="1" applyProtection="1">
      <alignment horizontal="right"/>
      <protection locked="0"/>
    </xf>
    <xf numFmtId="38" fontId="12" fillId="2" borderId="50" xfId="1" applyFont="1" applyFill="1" applyBorder="1" applyAlignment="1" applyProtection="1">
      <alignment horizontal="right"/>
      <protection locked="0"/>
    </xf>
    <xf numFmtId="38" fontId="12" fillId="2" borderId="49" xfId="1" applyFont="1" applyFill="1" applyBorder="1" applyAlignment="1" applyProtection="1">
      <protection locked="0"/>
    </xf>
    <xf numFmtId="38" fontId="12" fillId="2" borderId="50" xfId="1" applyFont="1" applyFill="1" applyBorder="1" applyAlignment="1" applyProtection="1">
      <protection locked="0"/>
    </xf>
    <xf numFmtId="38" fontId="12" fillId="2" borderId="52" xfId="1" applyFont="1" applyFill="1" applyBorder="1" applyAlignment="1" applyProtection="1">
      <protection locked="0"/>
    </xf>
    <xf numFmtId="0" fontId="11" fillId="0" borderId="0" xfId="2" applyFont="1" applyAlignment="1">
      <alignment horizontal="center" vertical="center"/>
    </xf>
    <xf numFmtId="0" fontId="9" fillId="0" borderId="0" xfId="2" applyFont="1" applyBorder="1" applyAlignment="1">
      <alignment horizontal="center"/>
    </xf>
    <xf numFmtId="0" fontId="16" fillId="0" borderId="0" xfId="2" applyFont="1" applyBorder="1" applyAlignment="1">
      <alignment horizontal="left"/>
    </xf>
    <xf numFmtId="0" fontId="12" fillId="2" borderId="39" xfId="2" applyFont="1" applyFill="1" applyBorder="1" applyAlignment="1"/>
    <xf numFmtId="0" fontId="12" fillId="2" borderId="11" xfId="2" applyFont="1" applyFill="1" applyBorder="1" applyAlignment="1"/>
    <xf numFmtId="0" fontId="12" fillId="2" borderId="38" xfId="2" applyFont="1" applyFill="1" applyBorder="1" applyAlignment="1"/>
    <xf numFmtId="38" fontId="9" fillId="2" borderId="11" xfId="1" applyFont="1" applyFill="1" applyBorder="1" applyAlignment="1">
      <alignment horizontal="right"/>
    </xf>
    <xf numFmtId="38" fontId="9" fillId="2" borderId="40" xfId="1" applyFont="1" applyFill="1" applyBorder="1" applyAlignment="1">
      <alignment horizontal="right"/>
    </xf>
    <xf numFmtId="0" fontId="12" fillId="2" borderId="47" xfId="2" applyFont="1" applyFill="1" applyBorder="1" applyAlignment="1">
      <alignment horizontal="center" vertical="center"/>
    </xf>
    <xf numFmtId="0" fontId="12" fillId="2" borderId="38" xfId="2" applyFont="1" applyFill="1" applyBorder="1" applyAlignment="1">
      <alignment horizontal="center" vertical="center"/>
    </xf>
    <xf numFmtId="0" fontId="12" fillId="2" borderId="42" xfId="2" applyFont="1" applyFill="1" applyBorder="1" applyAlignment="1"/>
    <xf numFmtId="0" fontId="12" fillId="2" borderId="43" xfId="2" applyFont="1" applyFill="1" applyBorder="1" applyAlignment="1"/>
    <xf numFmtId="0" fontId="12" fillId="2" borderId="47" xfId="2" applyFont="1" applyFill="1" applyBorder="1" applyAlignment="1"/>
    <xf numFmtId="38" fontId="9" fillId="2" borderId="43" xfId="2" applyNumberFormat="1" applyFont="1" applyFill="1" applyBorder="1" applyAlignment="1">
      <alignment horizontal="right"/>
    </xf>
    <xf numFmtId="0" fontId="9" fillId="2" borderId="43" xfId="2" applyFont="1" applyFill="1" applyBorder="1" applyAlignment="1">
      <alignment horizontal="right"/>
    </xf>
    <xf numFmtId="0" fontId="9" fillId="2" borderId="44" xfId="2" applyFont="1" applyFill="1" applyBorder="1" applyAlignment="1">
      <alignment horizontal="right"/>
    </xf>
    <xf numFmtId="0" fontId="12" fillId="2" borderId="58" xfId="2" applyFont="1" applyFill="1" applyBorder="1" applyAlignment="1">
      <alignment horizontal="center" vertical="center"/>
    </xf>
    <xf numFmtId="0" fontId="12" fillId="2" borderId="59" xfId="2" applyFont="1" applyFill="1" applyBorder="1" applyAlignment="1"/>
    <xf numFmtId="0" fontId="12" fillId="2" borderId="55" xfId="2" applyFont="1" applyFill="1" applyBorder="1" applyAlignment="1"/>
    <xf numFmtId="0" fontId="12" fillId="2" borderId="58" xfId="2" applyFont="1" applyFill="1" applyBorder="1" applyAlignment="1"/>
    <xf numFmtId="38" fontId="9" fillId="2" borderId="55" xfId="1" applyFont="1" applyFill="1" applyBorder="1" applyAlignment="1">
      <alignment horizontal="right"/>
    </xf>
    <xf numFmtId="38" fontId="9" fillId="2" borderId="56" xfId="1" applyFont="1" applyFill="1" applyBorder="1" applyAlignment="1">
      <alignment horizontal="right"/>
    </xf>
    <xf numFmtId="0" fontId="12" fillId="2" borderId="9" xfId="2" applyFont="1" applyFill="1" applyBorder="1" applyAlignment="1" applyProtection="1">
      <alignment horizontal="center"/>
      <protection locked="0"/>
    </xf>
    <xf numFmtId="0" fontId="12" fillId="2" borderId="6" xfId="2" applyFont="1" applyFill="1" applyBorder="1" applyAlignment="1" applyProtection="1">
      <alignment horizontal="center"/>
      <protection locked="0"/>
    </xf>
    <xf numFmtId="0" fontId="12" fillId="2" borderId="41" xfId="2" applyFont="1" applyFill="1" applyBorder="1" applyAlignment="1" applyProtection="1">
      <alignment horizontal="center"/>
      <protection locked="0"/>
    </xf>
    <xf numFmtId="38" fontId="12" fillId="2" borderId="30" xfId="1" applyFont="1" applyFill="1" applyBorder="1" applyAlignment="1" applyProtection="1">
      <alignment horizontal="center"/>
      <protection locked="0"/>
    </xf>
    <xf numFmtId="38" fontId="12" fillId="2" borderId="6" xfId="1" applyFont="1" applyFill="1" applyBorder="1" applyAlignment="1" applyProtection="1">
      <alignment horizontal="center"/>
      <protection locked="0"/>
    </xf>
    <xf numFmtId="38" fontId="12" fillId="2" borderId="41" xfId="1" applyFont="1" applyFill="1" applyBorder="1" applyAlignment="1" applyProtection="1">
      <alignment horizontal="center"/>
      <protection locked="0"/>
    </xf>
    <xf numFmtId="38" fontId="12" fillId="2" borderId="31" xfId="1" applyFont="1" applyFill="1" applyBorder="1" applyAlignment="1" applyProtection="1">
      <alignment horizontal="right"/>
      <protection locked="0"/>
    </xf>
    <xf numFmtId="0" fontId="12" fillId="2" borderId="33" xfId="2" applyFont="1" applyFill="1" applyBorder="1" applyAlignment="1" applyProtection="1">
      <alignment horizontal="center"/>
      <protection locked="0"/>
    </xf>
    <xf numFmtId="0" fontId="12" fillId="2" borderId="11" xfId="2" applyFont="1" applyFill="1" applyBorder="1" applyAlignment="1" applyProtection="1">
      <alignment horizontal="center"/>
      <protection locked="0"/>
    </xf>
    <xf numFmtId="0" fontId="12" fillId="2" borderId="38" xfId="2" applyFont="1" applyFill="1" applyBorder="1" applyAlignment="1" applyProtection="1">
      <alignment horizontal="center"/>
      <protection locked="0"/>
    </xf>
    <xf numFmtId="38" fontId="12" fillId="2" borderId="39" xfId="1" applyFont="1" applyFill="1" applyBorder="1" applyAlignment="1" applyProtection="1">
      <alignment horizontal="center"/>
      <protection locked="0"/>
    </xf>
    <xf numFmtId="38" fontId="12" fillId="2" borderId="11" xfId="1" applyFont="1" applyFill="1" applyBorder="1" applyAlignment="1" applyProtection="1">
      <alignment horizontal="center"/>
      <protection locked="0"/>
    </xf>
    <xf numFmtId="38" fontId="12" fillId="2" borderId="38" xfId="1" applyFont="1" applyFill="1" applyBorder="1" applyAlignment="1" applyProtection="1">
      <alignment horizontal="center"/>
      <protection locked="0"/>
    </xf>
    <xf numFmtId="38" fontId="12" fillId="2" borderId="40" xfId="1" applyFont="1" applyFill="1" applyBorder="1" applyAlignment="1" applyProtection="1">
      <alignment horizontal="right"/>
      <protection locked="0"/>
    </xf>
    <xf numFmtId="0" fontId="12" fillId="2" borderId="8" xfId="2" applyFont="1" applyFill="1" applyBorder="1" applyAlignment="1" applyProtection="1">
      <alignment horizontal="center"/>
      <protection locked="0"/>
    </xf>
    <xf numFmtId="0" fontId="12" fillId="2" borderId="50" xfId="2" applyFont="1" applyFill="1" applyBorder="1" applyAlignment="1" applyProtection="1">
      <alignment horizontal="center"/>
      <protection locked="0"/>
    </xf>
    <xf numFmtId="0" fontId="12" fillId="2" borderId="51" xfId="2" applyFont="1" applyFill="1" applyBorder="1" applyAlignment="1" applyProtection="1">
      <alignment horizontal="center"/>
      <protection locked="0"/>
    </xf>
    <xf numFmtId="38" fontId="12" fillId="2" borderId="49" xfId="1" applyFont="1" applyFill="1" applyBorder="1" applyAlignment="1" applyProtection="1">
      <alignment horizontal="center"/>
      <protection locked="0"/>
    </xf>
    <xf numFmtId="38" fontId="12" fillId="2" borderId="50" xfId="1" applyFont="1" applyFill="1" applyBorder="1" applyAlignment="1" applyProtection="1">
      <alignment horizontal="center"/>
      <protection locked="0"/>
    </xf>
    <xf numFmtId="38" fontId="12" fillId="2" borderId="51" xfId="1" applyFont="1" applyFill="1" applyBorder="1" applyAlignment="1" applyProtection="1">
      <alignment horizontal="center"/>
      <protection locked="0"/>
    </xf>
    <xf numFmtId="38" fontId="12" fillId="2" borderId="59" xfId="1" applyFont="1" applyFill="1" applyBorder="1" applyAlignment="1" applyProtection="1">
      <alignment horizontal="right"/>
      <protection locked="0"/>
    </xf>
    <xf numFmtId="38" fontId="12" fillId="2" borderId="55" xfId="1" applyFont="1" applyFill="1" applyBorder="1" applyAlignment="1" applyProtection="1">
      <alignment horizontal="right"/>
      <protection locked="0"/>
    </xf>
    <xf numFmtId="38" fontId="12" fillId="2" borderId="58" xfId="1" applyFont="1" applyFill="1" applyBorder="1" applyAlignment="1" applyProtection="1">
      <alignment horizontal="right"/>
      <protection locked="0"/>
    </xf>
    <xf numFmtId="38" fontId="12" fillId="2" borderId="56" xfId="1" applyFont="1" applyFill="1" applyBorder="1" applyAlignment="1" applyProtection="1">
      <alignment horizontal="right"/>
      <protection locked="0"/>
    </xf>
    <xf numFmtId="0" fontId="5" fillId="2" borderId="50" xfId="2" applyFont="1" applyFill="1" applyBorder="1" applyAlignment="1">
      <alignment horizontal="center"/>
    </xf>
    <xf numFmtId="0" fontId="5" fillId="2" borderId="51" xfId="2" applyFont="1" applyFill="1" applyBorder="1" applyAlignment="1">
      <alignment horizontal="center"/>
    </xf>
    <xf numFmtId="38" fontId="9" fillId="2" borderId="39" xfId="1" applyFont="1" applyFill="1" applyBorder="1" applyAlignment="1">
      <alignment horizontal="right" indent="1"/>
    </xf>
    <xf numFmtId="38" fontId="9" fillId="2" borderId="11" xfId="1" applyFont="1" applyFill="1" applyBorder="1" applyAlignment="1">
      <alignment horizontal="right" indent="1"/>
    </xf>
    <xf numFmtId="38" fontId="9" fillId="2" borderId="40" xfId="1" applyFont="1" applyFill="1" applyBorder="1" applyAlignment="1">
      <alignment horizontal="right" indent="1"/>
    </xf>
    <xf numFmtId="38" fontId="9" fillId="2" borderId="42" xfId="1" applyFont="1" applyFill="1" applyBorder="1" applyAlignment="1">
      <alignment horizontal="right" indent="1"/>
    </xf>
    <xf numFmtId="38" fontId="9" fillId="2" borderId="43" xfId="1" applyFont="1" applyFill="1" applyBorder="1" applyAlignment="1">
      <alignment horizontal="right" indent="1"/>
    </xf>
    <xf numFmtId="38" fontId="9" fillId="2" borderId="44" xfId="1" applyFont="1" applyFill="1" applyBorder="1" applyAlignment="1">
      <alignment horizontal="right" indent="1"/>
    </xf>
    <xf numFmtId="0" fontId="11" fillId="2" borderId="10" xfId="2" applyFont="1" applyFill="1" applyBorder="1" applyAlignment="1" applyProtection="1">
      <alignment horizontal="left" vertical="center"/>
      <protection locked="0"/>
    </xf>
    <xf numFmtId="0" fontId="11" fillId="2" borderId="20" xfId="2" applyFont="1" applyFill="1" applyBorder="1" applyAlignment="1" applyProtection="1">
      <alignment horizontal="left" vertical="center"/>
      <protection locked="0"/>
    </xf>
    <xf numFmtId="0" fontId="12" fillId="2" borderId="21" xfId="2" applyFont="1" applyFill="1" applyBorder="1" applyAlignment="1">
      <alignment horizontal="center"/>
    </xf>
    <xf numFmtId="0" fontId="12" fillId="2" borderId="48" xfId="2" applyFont="1" applyFill="1" applyBorder="1" applyAlignment="1">
      <alignment horizontal="center"/>
    </xf>
    <xf numFmtId="38" fontId="9" fillId="2" borderId="71" xfId="1" applyFont="1" applyFill="1" applyBorder="1" applyAlignment="1">
      <alignment horizontal="right" indent="1"/>
    </xf>
    <xf numFmtId="38" fontId="9" fillId="2" borderId="72" xfId="1" applyFont="1" applyFill="1" applyBorder="1" applyAlignment="1">
      <alignment horizontal="right" indent="1"/>
    </xf>
    <xf numFmtId="38" fontId="9" fillId="2" borderId="73" xfId="1" applyFont="1" applyFill="1" applyBorder="1" applyAlignment="1">
      <alignment horizontal="right" indent="1"/>
    </xf>
    <xf numFmtId="0" fontId="12" fillId="0" borderId="29" xfId="2" applyFont="1" applyBorder="1" applyAlignment="1">
      <alignment horizontal="center"/>
    </xf>
    <xf numFmtId="0" fontId="12" fillId="0" borderId="62" xfId="2" applyFont="1" applyBorder="1" applyAlignment="1">
      <alignment horizontal="center"/>
    </xf>
    <xf numFmtId="38" fontId="9" fillId="0" borderId="59" xfId="1" applyFont="1" applyFill="1" applyBorder="1" applyAlignment="1">
      <alignment horizontal="right" indent="1"/>
    </xf>
    <xf numFmtId="38" fontId="9" fillId="0" borderId="55" xfId="1" applyFont="1" applyFill="1" applyBorder="1" applyAlignment="1">
      <alignment horizontal="right" indent="1"/>
    </xf>
    <xf numFmtId="38" fontId="9" fillId="0" borderId="67" xfId="1" applyFont="1" applyFill="1" applyBorder="1" applyAlignment="1">
      <alignment horizontal="right" indent="1"/>
    </xf>
    <xf numFmtId="0" fontId="5" fillId="0" borderId="50" xfId="2" applyFont="1" applyBorder="1" applyAlignment="1">
      <alignment horizontal="center"/>
    </xf>
    <xf numFmtId="0" fontId="5" fillId="0" borderId="51" xfId="2" applyFont="1" applyBorder="1" applyAlignment="1">
      <alignment horizontal="center"/>
    </xf>
    <xf numFmtId="38" fontId="9" fillId="0" borderId="39" xfId="1" applyFont="1" applyFill="1" applyBorder="1" applyAlignment="1">
      <alignment horizontal="right" indent="1"/>
    </xf>
    <xf numFmtId="38" fontId="9" fillId="0" borderId="11" xfId="1" applyFont="1" applyFill="1" applyBorder="1" applyAlignment="1">
      <alignment horizontal="right" indent="1"/>
    </xf>
    <xf numFmtId="38" fontId="9" fillId="0" borderId="15" xfId="1" applyFont="1" applyFill="1" applyBorder="1" applyAlignment="1">
      <alignment horizontal="right" indent="1"/>
    </xf>
    <xf numFmtId="0" fontId="12" fillId="0" borderId="25" xfId="2" applyFont="1" applyBorder="1" applyAlignment="1">
      <alignment horizontal="center"/>
    </xf>
    <xf numFmtId="0" fontId="12" fillId="0" borderId="75" xfId="2" applyFont="1" applyBorder="1" applyAlignment="1">
      <alignment horizontal="center"/>
    </xf>
    <xf numFmtId="38" fontId="9" fillId="0" borderId="45" xfId="1" applyFont="1" applyFill="1" applyBorder="1" applyAlignment="1">
      <alignment horizontal="right" indent="1"/>
    </xf>
    <xf numFmtId="38" fontId="9" fillId="0" borderId="25" xfId="1" applyFont="1" applyFill="1" applyBorder="1" applyAlignment="1">
      <alignment horizontal="right" indent="1"/>
    </xf>
    <xf numFmtId="38" fontId="9" fillId="0" borderId="26" xfId="1" applyFont="1" applyFill="1" applyBorder="1" applyAlignment="1">
      <alignment horizontal="right" indent="1"/>
    </xf>
    <xf numFmtId="0" fontId="12" fillId="0" borderId="80" xfId="2" applyFont="1" applyBorder="1" applyAlignment="1">
      <alignment horizontal="center" vertical="center"/>
    </xf>
    <xf numFmtId="0" fontId="12" fillId="0" borderId="72" xfId="2" applyFont="1" applyBorder="1" applyAlignment="1">
      <alignment horizontal="center" vertical="center"/>
    </xf>
    <xf numFmtId="0" fontId="9" fillId="2" borderId="9" xfId="2" applyFont="1" applyFill="1" applyBorder="1" applyAlignment="1" applyProtection="1">
      <alignment horizontal="center" vertical="center"/>
      <protection locked="0"/>
    </xf>
    <xf numFmtId="0" fontId="9" fillId="2" borderId="6" xfId="2" applyFont="1" applyFill="1" applyBorder="1" applyAlignment="1" applyProtection="1">
      <alignment horizontal="center" vertical="center"/>
      <protection locked="0"/>
    </xf>
    <xf numFmtId="0" fontId="9" fillId="2" borderId="17" xfId="2" applyFont="1" applyFill="1" applyBorder="1" applyAlignment="1" applyProtection="1">
      <alignment horizontal="center" vertical="center"/>
      <protection locked="0"/>
    </xf>
    <xf numFmtId="0" fontId="9" fillId="2" borderId="10" xfId="2" applyFont="1" applyFill="1" applyBorder="1" applyAlignment="1" applyProtection="1">
      <alignment horizontal="center" vertical="center"/>
      <protection locked="0"/>
    </xf>
    <xf numFmtId="0" fontId="12" fillId="0" borderId="79" xfId="2" applyFont="1" applyBorder="1" applyAlignment="1">
      <alignment horizontal="center" vertical="center"/>
    </xf>
    <xf numFmtId="0" fontId="12" fillId="0" borderId="74" xfId="2" applyFont="1" applyBorder="1" applyAlignment="1">
      <alignment horizontal="center" vertical="center"/>
    </xf>
    <xf numFmtId="0" fontId="9" fillId="2" borderId="5" xfId="2" applyFont="1" applyFill="1" applyBorder="1" applyAlignment="1" applyProtection="1">
      <alignment horizontal="center" vertical="center" shrinkToFit="1"/>
      <protection locked="0"/>
    </xf>
    <xf numFmtId="0" fontId="9" fillId="2" borderId="6" xfId="2" applyFont="1" applyFill="1" applyBorder="1" applyAlignment="1" applyProtection="1">
      <alignment horizontal="center" vertical="center" shrinkToFit="1"/>
      <protection locked="0"/>
    </xf>
    <xf numFmtId="0" fontId="9" fillId="2" borderId="16" xfId="2" applyFont="1" applyFill="1" applyBorder="1" applyAlignment="1" applyProtection="1">
      <alignment horizontal="center" vertical="center" shrinkToFit="1"/>
      <protection locked="0"/>
    </xf>
    <xf numFmtId="0" fontId="9" fillId="2" borderId="19" xfId="2" applyFont="1" applyFill="1" applyBorder="1" applyAlignment="1" applyProtection="1">
      <alignment horizontal="center" vertical="center" shrinkToFit="1"/>
      <protection locked="0"/>
    </xf>
    <xf numFmtId="0" fontId="9" fillId="2" borderId="10" xfId="2" applyFont="1" applyFill="1" applyBorder="1" applyAlignment="1" applyProtection="1">
      <alignment horizontal="center" vertical="center" shrinkToFit="1"/>
      <protection locked="0"/>
    </xf>
    <xf numFmtId="0" fontId="9" fillId="2" borderId="61" xfId="2" applyFont="1" applyFill="1" applyBorder="1" applyAlignment="1" applyProtection="1">
      <alignment horizontal="center" vertical="center" shrinkToFit="1"/>
      <protection locked="0"/>
    </xf>
    <xf numFmtId="0" fontId="12" fillId="0" borderId="72" xfId="2" applyFont="1" applyBorder="1" applyAlignment="1" applyProtection="1">
      <alignment horizontal="center" vertical="center"/>
    </xf>
    <xf numFmtId="49" fontId="9" fillId="2" borderId="6" xfId="2" applyNumberFormat="1" applyFont="1" applyFill="1" applyBorder="1" applyAlignment="1" applyProtection="1">
      <alignment horizontal="center" vertical="center"/>
      <protection locked="0"/>
    </xf>
    <xf numFmtId="49" fontId="9" fillId="2" borderId="10" xfId="2" applyNumberFormat="1" applyFont="1" applyFill="1" applyBorder="1" applyAlignment="1" applyProtection="1">
      <alignment horizontal="center" vertical="center"/>
      <protection locked="0"/>
    </xf>
    <xf numFmtId="0" fontId="12" fillId="0" borderId="79" xfId="2" applyFont="1" applyBorder="1" applyAlignment="1">
      <alignment horizontal="center" vertical="center" wrapText="1"/>
    </xf>
    <xf numFmtId="0" fontId="12" fillId="0" borderId="73" xfId="2" applyFont="1" applyBorder="1" applyAlignment="1">
      <alignment horizontal="center" vertical="center"/>
    </xf>
    <xf numFmtId="0" fontId="12" fillId="0" borderId="72" xfId="2" applyFont="1" applyBorder="1" applyAlignment="1" applyProtection="1">
      <alignment horizontal="center" vertical="center"/>
      <protection locked="0"/>
    </xf>
    <xf numFmtId="49" fontId="5" fillId="2" borderId="5" xfId="2" applyNumberFormat="1" applyFont="1" applyFill="1" applyBorder="1" applyAlignment="1" applyProtection="1">
      <alignment horizontal="left" vertical="center"/>
      <protection locked="0"/>
    </xf>
    <xf numFmtId="49" fontId="5" fillId="2" borderId="6" xfId="2" applyNumberFormat="1" applyFont="1" applyFill="1" applyBorder="1" applyAlignment="1" applyProtection="1">
      <alignment horizontal="left" vertical="center"/>
      <protection locked="0"/>
    </xf>
    <xf numFmtId="49" fontId="5" fillId="2" borderId="31" xfId="2" applyNumberFormat="1" applyFont="1" applyFill="1" applyBorder="1" applyAlignment="1" applyProtection="1">
      <alignment horizontal="left" vertical="center"/>
      <protection locked="0"/>
    </xf>
    <xf numFmtId="49" fontId="11" fillId="2" borderId="19" xfId="2" applyNumberFormat="1" applyFont="1" applyFill="1" applyBorder="1" applyAlignment="1" applyProtection="1">
      <alignment horizontal="center" vertical="top" shrinkToFit="1"/>
      <protection locked="0"/>
    </xf>
    <xf numFmtId="49" fontId="11" fillId="2" borderId="10" xfId="2" applyNumberFormat="1" applyFont="1" applyFill="1" applyBorder="1" applyAlignment="1" applyProtection="1">
      <alignment horizontal="center" vertical="top" shrinkToFit="1"/>
      <protection locked="0"/>
    </xf>
    <xf numFmtId="49" fontId="11" fillId="2" borderId="20" xfId="2" applyNumberFormat="1" applyFont="1" applyFill="1" applyBorder="1" applyAlignment="1" applyProtection="1">
      <alignment horizontal="center" vertical="top" shrinkToFit="1"/>
      <protection locked="0"/>
    </xf>
    <xf numFmtId="0" fontId="7" fillId="0" borderId="0" xfId="2" applyFont="1" applyAlignment="1" applyProtection="1">
      <alignment horizontal="center" vertical="center"/>
    </xf>
    <xf numFmtId="0" fontId="25" fillId="0" borderId="0" xfId="2" applyFont="1" applyAlignment="1" applyProtection="1">
      <alignment horizontal="center" vertical="center"/>
    </xf>
    <xf numFmtId="0" fontId="5" fillId="0" borderId="37" xfId="2" applyFont="1" applyBorder="1" applyAlignment="1" applyProtection="1">
      <alignment horizontal="center"/>
    </xf>
    <xf numFmtId="0" fontId="3" fillId="0" borderId="3" xfId="2" applyBorder="1" applyAlignment="1">
      <alignment horizontal="center"/>
    </xf>
    <xf numFmtId="0" fontId="3" fillId="0" borderId="29" xfId="2" applyBorder="1" applyAlignment="1">
      <alignment horizontal="center"/>
    </xf>
    <xf numFmtId="0" fontId="3" fillId="0" borderId="95" xfId="2" applyBorder="1" applyAlignment="1">
      <alignment horizontal="center"/>
    </xf>
    <xf numFmtId="0" fontId="3" fillId="0" borderId="2" xfId="2" applyBorder="1" applyAlignment="1">
      <alignment horizontal="center"/>
    </xf>
    <xf numFmtId="0" fontId="3" fillId="0" borderId="0" xfId="2" applyBorder="1" applyAlignment="1">
      <alignment horizontal="center"/>
    </xf>
    <xf numFmtId="0" fontId="3" fillId="0" borderId="60" xfId="2" applyBorder="1" applyAlignment="1">
      <alignment horizontal="center"/>
    </xf>
    <xf numFmtId="0" fontId="3" fillId="0" borderId="96" xfId="2" applyBorder="1" applyAlignment="1">
      <alignment horizontal="center"/>
    </xf>
    <xf numFmtId="0" fontId="3" fillId="0" borderId="1" xfId="2" applyBorder="1" applyAlignment="1">
      <alignment horizontal="center"/>
    </xf>
    <xf numFmtId="0" fontId="3" fillId="0" borderId="97" xfId="2" applyBorder="1" applyAlignment="1">
      <alignment horizontal="center"/>
    </xf>
    <xf numFmtId="0" fontId="23" fillId="0" borderId="0" xfId="2" applyFont="1" applyFill="1" applyAlignment="1">
      <alignment horizontal="left" vertical="center" shrinkToFit="1"/>
    </xf>
    <xf numFmtId="0" fontId="23" fillId="0" borderId="10" xfId="2" applyFont="1" applyFill="1" applyBorder="1" applyAlignment="1">
      <alignment horizontal="left" vertical="center" shrinkToFit="1"/>
    </xf>
    <xf numFmtId="0" fontId="23" fillId="0" borderId="0" xfId="2" applyFont="1" applyFill="1" applyAlignment="1">
      <alignment horizontal="left" vertical="center"/>
    </xf>
    <xf numFmtId="0" fontId="23" fillId="0" borderId="0" xfId="2" applyFont="1" applyFill="1" applyBorder="1" applyAlignment="1">
      <alignment horizontal="left" vertical="center"/>
    </xf>
    <xf numFmtId="0" fontId="13" fillId="2" borderId="68" xfId="2" applyFont="1" applyFill="1" applyBorder="1" applyAlignment="1" applyProtection="1">
      <alignment horizontal="center" vertical="center" shrinkToFit="1"/>
      <protection locked="0"/>
    </xf>
    <xf numFmtId="0" fontId="13" fillId="2" borderId="69" xfId="2" applyFont="1" applyFill="1" applyBorder="1" applyAlignment="1" applyProtection="1">
      <alignment horizontal="center" vertical="center" shrinkToFit="1"/>
      <protection locked="0"/>
    </xf>
    <xf numFmtId="0" fontId="13" fillId="2" borderId="70" xfId="2" applyFont="1" applyFill="1" applyBorder="1" applyAlignment="1" applyProtection="1">
      <alignment horizontal="center" vertical="center" shrinkToFit="1"/>
      <protection locked="0"/>
    </xf>
    <xf numFmtId="0" fontId="8" fillId="0" borderId="0" xfId="2" applyFont="1" applyAlignment="1" applyProtection="1">
      <alignment horizontal="center" vertical="center"/>
      <protection locked="0"/>
    </xf>
    <xf numFmtId="5" fontId="8" fillId="2" borderId="69" xfId="2" applyNumberFormat="1" applyFont="1" applyFill="1" applyBorder="1" applyAlignment="1" applyProtection="1">
      <alignment horizontal="right" indent="1" shrinkToFit="1"/>
    </xf>
    <xf numFmtId="5" fontId="8" fillId="2" borderId="70" xfId="2" applyNumberFormat="1" applyFont="1" applyFill="1" applyBorder="1" applyAlignment="1" applyProtection="1">
      <alignment horizontal="right" indent="1" shrinkToFit="1"/>
    </xf>
    <xf numFmtId="0" fontId="9" fillId="0" borderId="36" xfId="2" applyFont="1" applyFill="1" applyBorder="1" applyAlignment="1">
      <alignment horizontal="right" indent="1"/>
    </xf>
    <xf numFmtId="0" fontId="9" fillId="0" borderId="35" xfId="2" applyFont="1" applyFill="1" applyBorder="1" applyAlignment="1">
      <alignment horizontal="right" indent="1"/>
    </xf>
    <xf numFmtId="38" fontId="9" fillId="2" borderId="45" xfId="1" applyFont="1" applyFill="1" applyBorder="1" applyAlignment="1">
      <alignment horizontal="right" indent="1"/>
    </xf>
    <xf numFmtId="38" fontId="9" fillId="2" borderId="25" xfId="1" applyFont="1" applyFill="1" applyBorder="1" applyAlignment="1">
      <alignment horizontal="right" indent="1"/>
    </xf>
    <xf numFmtId="38" fontId="9" fillId="2" borderId="94" xfId="1" applyFont="1" applyFill="1" applyBorder="1" applyAlignment="1">
      <alignment horizontal="right" indent="1"/>
    </xf>
    <xf numFmtId="0" fontId="12" fillId="2" borderId="0" xfId="2" applyFont="1" applyFill="1" applyBorder="1" applyAlignment="1">
      <alignment horizontal="center"/>
    </xf>
    <xf numFmtId="0" fontId="12" fillId="2" borderId="93" xfId="2" applyFont="1" applyFill="1" applyBorder="1" applyAlignment="1">
      <alignment horizontal="center"/>
    </xf>
    <xf numFmtId="38" fontId="9" fillId="2" borderId="49" xfId="1" applyNumberFormat="1" applyFont="1" applyFill="1" applyBorder="1" applyAlignment="1" applyProtection="1">
      <alignment horizontal="right" indent="1"/>
    </xf>
    <xf numFmtId="38" fontId="9" fillId="2" borderId="50" xfId="1" applyFont="1" applyFill="1" applyBorder="1" applyAlignment="1" applyProtection="1">
      <alignment horizontal="right" indent="1"/>
    </xf>
    <xf numFmtId="38" fontId="9" fillId="2" borderId="52" xfId="1" applyFont="1" applyFill="1" applyBorder="1" applyAlignment="1" applyProtection="1">
      <alignment horizontal="right" indent="1"/>
    </xf>
    <xf numFmtId="0" fontId="14" fillId="2" borderId="27" xfId="2" applyFont="1" applyFill="1" applyBorder="1" applyAlignment="1" applyProtection="1">
      <alignment horizontal="center" vertical="center" wrapText="1"/>
      <protection locked="0"/>
    </xf>
    <xf numFmtId="0" fontId="14" fillId="2" borderId="21" xfId="2" applyFont="1" applyFill="1" applyBorder="1" applyAlignment="1" applyProtection="1">
      <alignment horizontal="center" vertical="center" wrapText="1"/>
      <protection locked="0"/>
    </xf>
    <xf numFmtId="0" fontId="14" fillId="2" borderId="22" xfId="2" applyFont="1" applyFill="1" applyBorder="1" applyAlignment="1" applyProtection="1">
      <alignment horizontal="center" vertical="center" wrapText="1"/>
      <protection locked="0"/>
    </xf>
    <xf numFmtId="0" fontId="14" fillId="2" borderId="17" xfId="2" applyFont="1" applyFill="1" applyBorder="1" applyAlignment="1" applyProtection="1">
      <alignment horizontal="center" vertical="center" wrapText="1"/>
      <protection locked="0"/>
    </xf>
    <xf numFmtId="0" fontId="14" fillId="2" borderId="10" xfId="2" applyFont="1" applyFill="1" applyBorder="1" applyAlignment="1" applyProtection="1">
      <alignment horizontal="center" vertical="center" wrapText="1"/>
      <protection locked="0"/>
    </xf>
    <xf numFmtId="0" fontId="14" fillId="2" borderId="20" xfId="2" applyFont="1" applyFill="1" applyBorder="1" applyAlignment="1" applyProtection="1">
      <alignment horizontal="center" vertical="center" wrapText="1"/>
      <protection locked="0"/>
    </xf>
    <xf numFmtId="0" fontId="5" fillId="0" borderId="64" xfId="2" applyFont="1" applyFill="1" applyBorder="1" applyAlignment="1">
      <alignment horizontal="center"/>
    </xf>
    <xf numFmtId="176" fontId="9" fillId="0" borderId="78" xfId="2" applyNumberFormat="1" applyFont="1" applyFill="1" applyBorder="1" applyAlignment="1">
      <alignment horizontal="right" indent="1"/>
    </xf>
    <xf numFmtId="176" fontId="9" fillId="0" borderId="64" xfId="2" applyNumberFormat="1" applyFont="1" applyFill="1" applyBorder="1" applyAlignment="1">
      <alignment horizontal="right" indent="1"/>
    </xf>
    <xf numFmtId="176" fontId="9" fillId="0" borderId="77" xfId="2" applyNumberFormat="1" applyFont="1" applyFill="1" applyBorder="1" applyAlignment="1">
      <alignment horizontal="right" indent="1"/>
    </xf>
    <xf numFmtId="0" fontId="5" fillId="0" borderId="1" xfId="2" applyFont="1" applyFill="1" applyBorder="1" applyAlignment="1">
      <alignment horizontal="center"/>
    </xf>
    <xf numFmtId="176" fontId="9" fillId="0" borderId="98" xfId="2" applyNumberFormat="1" applyFont="1" applyFill="1" applyBorder="1" applyAlignment="1">
      <alignment horizontal="right" indent="1"/>
    </xf>
    <xf numFmtId="176" fontId="9" fillId="0" borderId="1" xfId="2" applyNumberFormat="1" applyFont="1" applyFill="1" applyBorder="1" applyAlignment="1">
      <alignment horizontal="right" indent="1"/>
    </xf>
    <xf numFmtId="176" fontId="9" fillId="0" borderId="97" xfId="2" applyNumberFormat="1" applyFont="1" applyFill="1" applyBorder="1" applyAlignment="1">
      <alignment horizontal="right" indent="1"/>
    </xf>
    <xf numFmtId="0" fontId="11" fillId="2" borderId="0" xfId="2" applyFont="1" applyFill="1" applyBorder="1" applyAlignment="1" applyProtection="1">
      <alignment horizontal="left"/>
    </xf>
    <xf numFmtId="0" fontId="11" fillId="2" borderId="0" xfId="2" applyFont="1" applyFill="1" applyBorder="1" applyAlignment="1" applyProtection="1">
      <alignment horizontal="left"/>
      <protection locked="0"/>
    </xf>
    <xf numFmtId="0" fontId="11" fillId="2" borderId="0" xfId="2" applyFont="1" applyFill="1" applyBorder="1" applyAlignment="1" applyProtection="1">
      <alignment horizontal="center" vertical="center"/>
      <protection locked="0"/>
    </xf>
    <xf numFmtId="0" fontId="9" fillId="2" borderId="0" xfId="2" applyFont="1" applyFill="1" applyBorder="1" applyAlignment="1" applyProtection="1">
      <alignment horizontal="left"/>
      <protection locked="0"/>
    </xf>
    <xf numFmtId="0" fontId="11" fillId="2" borderId="0" xfId="2" applyFont="1" applyFill="1" applyBorder="1" applyAlignment="1" applyProtection="1">
      <alignment horizontal="left" vertical="center"/>
      <protection locked="0"/>
    </xf>
    <xf numFmtId="0" fontId="12" fillId="2" borderId="29" xfId="2" applyFont="1" applyFill="1" applyBorder="1" applyAlignment="1">
      <alignment horizontal="center"/>
    </xf>
    <xf numFmtId="38" fontId="9" fillId="2" borderId="59" xfId="1" applyFont="1" applyFill="1" applyBorder="1" applyAlignment="1" applyProtection="1">
      <alignment horizontal="right" indent="1"/>
      <protection locked="0"/>
    </xf>
    <xf numFmtId="38" fontId="9" fillId="2" borderId="55" xfId="1" applyFont="1" applyFill="1" applyBorder="1" applyAlignment="1" applyProtection="1">
      <alignment horizontal="right" indent="1"/>
      <protection locked="0"/>
    </xf>
    <xf numFmtId="38" fontId="9" fillId="2" borderId="56" xfId="1" applyFont="1" applyFill="1" applyBorder="1" applyAlignment="1" applyProtection="1">
      <alignment horizontal="right" indent="1"/>
      <protection locked="0"/>
    </xf>
    <xf numFmtId="0" fontId="12" fillId="0" borderId="29" xfId="2" applyFont="1" applyBorder="1" applyAlignment="1">
      <alignment horizontal="center" shrinkToFit="1"/>
    </xf>
    <xf numFmtId="0" fontId="12" fillId="0" borderId="62" xfId="2" applyFont="1" applyBorder="1" applyAlignment="1">
      <alignment horizontal="center" shrinkToFit="1"/>
    </xf>
    <xf numFmtId="38" fontId="9" fillId="0" borderId="59" xfId="1" applyFont="1" applyFill="1" applyBorder="1" applyAlignment="1" applyProtection="1">
      <alignment horizontal="right" indent="1"/>
      <protection locked="0"/>
    </xf>
    <xf numFmtId="38" fontId="9" fillId="0" borderId="55" xfId="1" applyFont="1" applyFill="1" applyBorder="1" applyAlignment="1" applyProtection="1">
      <alignment horizontal="right" indent="1"/>
      <protection locked="0"/>
    </xf>
    <xf numFmtId="38" fontId="9" fillId="0" borderId="67" xfId="1" applyFont="1" applyFill="1" applyBorder="1" applyAlignment="1" applyProtection="1">
      <alignment horizontal="right" indent="1"/>
      <protection locked="0"/>
    </xf>
    <xf numFmtId="0" fontId="14" fillId="2" borderId="27" xfId="2" applyFont="1" applyFill="1" applyBorder="1" applyAlignment="1">
      <alignment horizontal="center" vertical="center" textRotation="255" shrinkToFit="1"/>
    </xf>
    <xf numFmtId="0" fontId="14" fillId="2" borderId="32" xfId="2" applyFont="1" applyFill="1" applyBorder="1" applyAlignment="1">
      <alignment horizontal="center" vertical="center" textRotation="255" shrinkToFit="1"/>
    </xf>
    <xf numFmtId="0" fontId="14" fillId="2" borderId="4" xfId="2" applyFont="1" applyFill="1" applyBorder="1" applyAlignment="1">
      <alignment horizontal="center" vertical="center" textRotation="255" shrinkToFit="1"/>
    </xf>
    <xf numFmtId="0" fontId="14" fillId="2" borderId="60" xfId="2" applyFont="1" applyFill="1" applyBorder="1" applyAlignment="1">
      <alignment horizontal="center" vertical="center" textRotation="255" shrinkToFit="1"/>
    </xf>
    <xf numFmtId="0" fontId="14" fillId="2" borderId="17" xfId="2" applyFont="1" applyFill="1" applyBorder="1" applyAlignment="1">
      <alignment horizontal="center" vertical="center" textRotation="255" shrinkToFit="1"/>
    </xf>
    <xf numFmtId="0" fontId="14" fillId="2" borderId="61" xfId="2" applyFont="1" applyFill="1" applyBorder="1" applyAlignment="1">
      <alignment horizontal="center" vertical="center" textRotation="255" shrinkToFit="1"/>
    </xf>
    <xf numFmtId="0" fontId="12" fillId="2" borderId="25" xfId="2" applyFont="1" applyFill="1" applyBorder="1" applyAlignment="1">
      <alignment horizontal="center"/>
    </xf>
    <xf numFmtId="0" fontId="19" fillId="2" borderId="10" xfId="2" applyFont="1" applyFill="1" applyBorder="1" applyAlignment="1" applyProtection="1">
      <alignment horizontal="left" vertical="center"/>
      <protection locked="0"/>
    </xf>
    <xf numFmtId="0" fontId="3" fillId="0" borderId="23" xfId="2" applyBorder="1" applyAlignment="1" applyProtection="1">
      <alignment horizontal="center"/>
      <protection locked="0"/>
    </xf>
    <xf numFmtId="0" fontId="3" fillId="0" borderId="25" xfId="2" applyBorder="1" applyAlignment="1" applyProtection="1">
      <alignment horizontal="center"/>
      <protection locked="0"/>
    </xf>
    <xf numFmtId="0" fontId="3" fillId="0" borderId="26" xfId="2" applyBorder="1" applyAlignment="1" applyProtection="1">
      <alignment horizontal="center"/>
      <protection locked="0"/>
    </xf>
    <xf numFmtId="0" fontId="12" fillId="0" borderId="24" xfId="2" applyFont="1" applyBorder="1" applyAlignment="1" applyProtection="1">
      <alignment horizontal="center"/>
      <protection locked="0"/>
    </xf>
    <xf numFmtId="0" fontId="12" fillId="0" borderId="28" xfId="2" applyFont="1" applyBorder="1" applyAlignment="1" applyProtection="1">
      <alignment horizontal="center"/>
      <protection locked="0"/>
    </xf>
    <xf numFmtId="0" fontId="12" fillId="2" borderId="46" xfId="2" applyFont="1" applyFill="1" applyBorder="1" applyAlignment="1" applyProtection="1">
      <alignment horizontal="center"/>
      <protection locked="0"/>
    </xf>
    <xf numFmtId="0" fontId="12" fillId="2" borderId="43" xfId="2" applyFont="1" applyFill="1" applyBorder="1" applyAlignment="1" applyProtection="1">
      <alignment horizontal="center"/>
      <protection locked="0"/>
    </xf>
    <xf numFmtId="0" fontId="12" fillId="2" borderId="47" xfId="2" applyFont="1" applyFill="1" applyBorder="1" applyAlignment="1" applyProtection="1">
      <alignment horizontal="center"/>
      <protection locked="0"/>
    </xf>
    <xf numFmtId="0" fontId="9" fillId="2" borderId="42" xfId="2" applyFont="1" applyFill="1" applyBorder="1" applyAlignment="1" applyProtection="1">
      <alignment horizontal="center"/>
      <protection locked="0"/>
    </xf>
    <xf numFmtId="0" fontId="9" fillId="2" borderId="43" xfId="2" applyFont="1" applyFill="1" applyBorder="1" applyAlignment="1" applyProtection="1">
      <alignment horizontal="center"/>
      <protection locked="0"/>
    </xf>
    <xf numFmtId="0" fontId="9" fillId="2" borderId="47" xfId="2" applyFont="1" applyFill="1" applyBorder="1" applyAlignment="1" applyProtection="1">
      <alignment horizontal="center"/>
      <protection locked="0"/>
    </xf>
    <xf numFmtId="0" fontId="12" fillId="2" borderId="42" xfId="2" applyFont="1" applyFill="1" applyBorder="1" applyAlignment="1" applyProtection="1">
      <alignment horizontal="center"/>
      <protection locked="0"/>
    </xf>
    <xf numFmtId="0" fontId="12" fillId="2" borderId="42" xfId="2" applyFont="1" applyFill="1" applyBorder="1" applyAlignment="1" applyProtection="1">
      <alignment horizontal="center" vertical="center"/>
      <protection locked="0"/>
    </xf>
    <xf numFmtId="0" fontId="12" fillId="2" borderId="43" xfId="2" applyFont="1" applyFill="1" applyBorder="1" applyAlignment="1" applyProtection="1">
      <alignment horizontal="center" vertical="center"/>
      <protection locked="0"/>
    </xf>
    <xf numFmtId="0" fontId="12" fillId="2" borderId="47" xfId="2" applyFont="1" applyFill="1" applyBorder="1" applyAlignment="1" applyProtection="1">
      <alignment horizontal="center" vertical="center"/>
      <protection locked="0"/>
    </xf>
    <xf numFmtId="38" fontId="22" fillId="2" borderId="43" xfId="2" applyNumberFormat="1" applyFont="1" applyFill="1" applyBorder="1" applyAlignment="1" applyProtection="1">
      <alignment horizontal="right"/>
      <protection locked="0"/>
    </xf>
    <xf numFmtId="0" fontId="22" fillId="2" borderId="43" xfId="2" applyFont="1" applyFill="1" applyBorder="1" applyAlignment="1" applyProtection="1">
      <alignment horizontal="right"/>
      <protection locked="0"/>
    </xf>
    <xf numFmtId="0" fontId="22" fillId="2" borderId="44" xfId="2" applyFont="1" applyFill="1" applyBorder="1" applyAlignment="1" applyProtection="1">
      <alignment horizontal="right"/>
      <protection locked="0"/>
    </xf>
    <xf numFmtId="38" fontId="9" fillId="0" borderId="54" xfId="1" applyFont="1" applyBorder="1" applyAlignment="1" applyProtection="1">
      <alignment horizontal="center"/>
      <protection locked="0"/>
    </xf>
    <xf numFmtId="38" fontId="9" fillId="0" borderId="25" xfId="1" applyFont="1" applyBorder="1" applyAlignment="1" applyProtection="1">
      <alignment horizontal="center"/>
      <protection locked="0"/>
    </xf>
    <xf numFmtId="38" fontId="9" fillId="0" borderId="26" xfId="1" applyFont="1" applyBorder="1" applyAlignment="1" applyProtection="1">
      <alignment horizontal="center"/>
      <protection locked="0"/>
    </xf>
    <xf numFmtId="0" fontId="3" fillId="0" borderId="66" xfId="2" applyBorder="1" applyAlignment="1" applyProtection="1">
      <alignment horizontal="center"/>
      <protection locked="0"/>
    </xf>
    <xf numFmtId="0" fontId="3" fillId="0" borderId="55" xfId="2" applyBorder="1" applyAlignment="1" applyProtection="1">
      <alignment horizontal="center"/>
      <protection locked="0"/>
    </xf>
    <xf numFmtId="0" fontId="3" fillId="0" borderId="67" xfId="2" applyBorder="1" applyAlignment="1" applyProtection="1">
      <alignment horizontal="center"/>
      <protection locked="0"/>
    </xf>
    <xf numFmtId="0" fontId="12" fillId="0" borderId="12" xfId="2" applyFont="1" applyBorder="1" applyAlignment="1" applyProtection="1">
      <alignment horizontal="center"/>
      <protection locked="0"/>
    </xf>
    <xf numFmtId="0" fontId="12" fillId="0" borderId="82" xfId="2" applyFont="1" applyBorder="1" applyAlignment="1" applyProtection="1">
      <alignment horizontal="center"/>
      <protection locked="0"/>
    </xf>
    <xf numFmtId="0" fontId="12" fillId="2" borderId="39" xfId="2" applyFont="1" applyFill="1" applyBorder="1" applyAlignment="1" applyProtection="1">
      <alignment horizontal="center"/>
      <protection locked="0"/>
    </xf>
    <xf numFmtId="38" fontId="22" fillId="2" borderId="11" xfId="1" applyFont="1" applyFill="1" applyBorder="1" applyAlignment="1" applyProtection="1">
      <alignment horizontal="right"/>
      <protection locked="0"/>
    </xf>
    <xf numFmtId="38" fontId="22" fillId="2" borderId="40" xfId="1" applyFont="1" applyFill="1" applyBorder="1" applyAlignment="1" applyProtection="1">
      <alignment horizontal="right"/>
      <protection locked="0"/>
    </xf>
    <xf numFmtId="38" fontId="9" fillId="0" borderId="33" xfId="1" applyFont="1" applyBorder="1" applyAlignment="1" applyProtection="1">
      <alignment horizontal="center"/>
      <protection locked="0"/>
    </xf>
    <xf numFmtId="38" fontId="9" fillId="0" borderId="11" xfId="1" applyFont="1" applyBorder="1" applyAlignment="1" applyProtection="1">
      <alignment horizontal="center"/>
      <protection locked="0"/>
    </xf>
    <xf numFmtId="38" fontId="9" fillId="0" borderId="15" xfId="1" applyFont="1" applyBorder="1" applyAlignment="1" applyProtection="1">
      <alignment horizontal="center"/>
      <protection locked="0"/>
    </xf>
    <xf numFmtId="0" fontId="3" fillId="0" borderId="14" xfId="2" applyBorder="1" applyAlignment="1" applyProtection="1">
      <alignment horizontal="center"/>
      <protection locked="0"/>
    </xf>
    <xf numFmtId="0" fontId="3" fillId="0" borderId="11" xfId="2" applyBorder="1" applyAlignment="1" applyProtection="1">
      <alignment horizontal="center"/>
      <protection locked="0"/>
    </xf>
    <xf numFmtId="0" fontId="3" fillId="0" borderId="15" xfId="2" applyBorder="1" applyAlignment="1" applyProtection="1">
      <alignment horizontal="center"/>
      <protection locked="0"/>
    </xf>
    <xf numFmtId="0" fontId="12" fillId="0" borderId="100" xfId="2" applyFont="1" applyBorder="1" applyAlignment="1" applyProtection="1">
      <alignment horizontal="center"/>
      <protection locked="0"/>
    </xf>
    <xf numFmtId="0" fontId="12" fillId="0" borderId="101" xfId="2" applyFont="1" applyBorder="1" applyAlignment="1" applyProtection="1">
      <alignment horizontal="center"/>
      <protection locked="0"/>
    </xf>
    <xf numFmtId="0" fontId="12" fillId="0" borderId="13" xfId="2" applyFont="1" applyBorder="1" applyAlignment="1" applyProtection="1">
      <alignment horizontal="center"/>
      <protection locked="0"/>
    </xf>
    <xf numFmtId="0" fontId="12" fillId="0" borderId="84" xfId="2" applyFont="1" applyBorder="1" applyAlignment="1" applyProtection="1">
      <alignment horizontal="center"/>
      <protection locked="0"/>
    </xf>
    <xf numFmtId="0" fontId="12" fillId="2" borderId="30" xfId="2" applyFont="1" applyFill="1" applyBorder="1" applyAlignment="1" applyProtection="1">
      <alignment horizontal="center"/>
      <protection locked="0"/>
    </xf>
    <xf numFmtId="0" fontId="12" fillId="2" borderId="31" xfId="2" applyFont="1" applyFill="1" applyBorder="1" applyAlignment="1" applyProtection="1">
      <alignment horizontal="center" vertical="center"/>
      <protection locked="0"/>
    </xf>
    <xf numFmtId="38" fontId="9" fillId="0" borderId="9" xfId="1" applyFont="1" applyBorder="1" applyAlignment="1" applyProtection="1">
      <alignment horizontal="center"/>
      <protection locked="0"/>
    </xf>
    <xf numFmtId="38" fontId="9" fillId="0" borderId="6" xfId="1" applyFont="1" applyBorder="1" applyAlignment="1" applyProtection="1">
      <alignment horizontal="center"/>
      <protection locked="0"/>
    </xf>
    <xf numFmtId="38" fontId="9" fillId="0" borderId="16" xfId="1" applyFont="1" applyBorder="1" applyAlignment="1" applyProtection="1">
      <alignment horizontal="center"/>
      <protection locked="0"/>
    </xf>
    <xf numFmtId="0" fontId="3" fillId="0" borderId="5" xfId="2" applyBorder="1" applyAlignment="1" applyProtection="1">
      <alignment horizontal="center"/>
      <protection locked="0"/>
    </xf>
    <xf numFmtId="0" fontId="3" fillId="0" borderId="6" xfId="2" applyBorder="1" applyAlignment="1" applyProtection="1">
      <alignment horizontal="center"/>
      <protection locked="0"/>
    </xf>
    <xf numFmtId="0" fontId="3" fillId="0" borderId="16" xfId="2" applyBorder="1" applyAlignment="1" applyProtection="1">
      <alignment horizontal="center"/>
      <protection locked="0"/>
    </xf>
    <xf numFmtId="0" fontId="12" fillId="2" borderId="40" xfId="2" applyFont="1" applyFill="1" applyBorder="1" applyAlignment="1" applyProtection="1">
      <alignment horizontal="center" vertical="center"/>
      <protection locked="0"/>
    </xf>
    <xf numFmtId="0" fontId="12" fillId="2" borderId="57" xfId="2" applyFont="1" applyFill="1" applyBorder="1" applyAlignment="1" applyProtection="1">
      <alignment horizontal="center"/>
      <protection locked="0"/>
    </xf>
    <xf numFmtId="0" fontId="12" fillId="2" borderId="55" xfId="2" applyFont="1" applyFill="1" applyBorder="1" applyAlignment="1" applyProtection="1">
      <alignment horizontal="center"/>
      <protection locked="0"/>
    </xf>
    <xf numFmtId="0" fontId="12" fillId="2" borderId="58" xfId="2" applyFont="1" applyFill="1" applyBorder="1" applyAlignment="1" applyProtection="1">
      <alignment horizontal="center"/>
      <protection locked="0"/>
    </xf>
    <xf numFmtId="0" fontId="9" fillId="2" borderId="59" xfId="2" applyFont="1" applyFill="1" applyBorder="1" applyAlignment="1" applyProtection="1">
      <alignment horizontal="center"/>
      <protection locked="0"/>
    </xf>
    <xf numFmtId="0" fontId="9" fillId="2" borderId="55" xfId="2" applyFont="1" applyFill="1" applyBorder="1" applyAlignment="1" applyProtection="1">
      <alignment horizontal="center"/>
      <protection locked="0"/>
    </xf>
    <xf numFmtId="0" fontId="9" fillId="2" borderId="58" xfId="2" applyFont="1" applyFill="1" applyBorder="1" applyAlignment="1" applyProtection="1">
      <alignment horizontal="center"/>
      <protection locked="0"/>
    </xf>
    <xf numFmtId="0" fontId="12" fillId="2" borderId="59" xfId="2" applyFont="1" applyFill="1" applyBorder="1" applyAlignment="1" applyProtection="1">
      <alignment horizontal="center"/>
      <protection locked="0"/>
    </xf>
    <xf numFmtId="0" fontId="12" fillId="2" borderId="59" xfId="2" applyFont="1" applyFill="1" applyBorder="1" applyAlignment="1" applyProtection="1">
      <alignment horizontal="center" vertical="center"/>
      <protection locked="0"/>
    </xf>
    <xf numFmtId="0" fontId="12" fillId="2" borderId="55" xfId="2" applyFont="1" applyFill="1" applyBorder="1" applyAlignment="1" applyProtection="1">
      <alignment horizontal="center" vertical="center"/>
      <protection locked="0"/>
    </xf>
    <xf numFmtId="0" fontId="12" fillId="2" borderId="58" xfId="2" applyFont="1" applyFill="1" applyBorder="1" applyAlignment="1" applyProtection="1">
      <alignment horizontal="center" vertical="center"/>
      <protection locked="0"/>
    </xf>
    <xf numFmtId="38" fontId="22" fillId="2" borderId="55" xfId="1" applyFont="1" applyFill="1" applyBorder="1" applyAlignment="1" applyProtection="1">
      <alignment horizontal="right"/>
      <protection locked="0"/>
    </xf>
    <xf numFmtId="38" fontId="22" fillId="2" borderId="56" xfId="1" applyFont="1" applyFill="1" applyBorder="1" applyAlignment="1" applyProtection="1">
      <alignment horizontal="right"/>
      <protection locked="0"/>
    </xf>
    <xf numFmtId="38" fontId="9" fillId="0" borderId="57" xfId="1" applyFont="1" applyBorder="1" applyAlignment="1" applyProtection="1">
      <alignment horizontal="center"/>
      <protection locked="0"/>
    </xf>
    <xf numFmtId="38" fontId="9" fillId="0" borderId="55" xfId="1" applyFont="1" applyBorder="1" applyAlignment="1" applyProtection="1">
      <alignment horizontal="center"/>
      <protection locked="0"/>
    </xf>
    <xf numFmtId="38" fontId="9" fillId="0" borderId="67" xfId="1" applyFont="1" applyBorder="1" applyAlignment="1" applyProtection="1">
      <alignment horizontal="center"/>
      <protection locked="0"/>
    </xf>
    <xf numFmtId="0" fontId="12" fillId="0" borderId="89" xfId="2" applyFont="1" applyBorder="1" applyAlignment="1" applyProtection="1">
      <alignment horizontal="center" vertical="center" shrinkToFit="1"/>
      <protection locked="0"/>
    </xf>
    <xf numFmtId="0" fontId="12" fillId="0" borderId="90" xfId="2" applyFont="1" applyBorder="1" applyAlignment="1" applyProtection="1">
      <alignment horizontal="center" vertical="center" shrinkToFit="1"/>
      <protection locked="0"/>
    </xf>
    <xf numFmtId="0" fontId="12" fillId="0" borderId="63" xfId="2" applyFont="1" applyFill="1" applyBorder="1" applyAlignment="1" applyProtection="1">
      <alignment horizontal="center" vertical="center"/>
      <protection locked="0"/>
    </xf>
    <xf numFmtId="0" fontId="12" fillId="0" borderId="64" xfId="2" applyFont="1" applyFill="1" applyBorder="1" applyAlignment="1" applyProtection="1">
      <alignment horizontal="center" vertical="center"/>
      <protection locked="0"/>
    </xf>
    <xf numFmtId="0" fontId="12" fillId="0" borderId="91" xfId="2" applyFont="1" applyFill="1" applyBorder="1" applyAlignment="1" applyProtection="1">
      <alignment horizontal="center" vertical="center"/>
      <protection locked="0"/>
    </xf>
    <xf numFmtId="0" fontId="12" fillId="0" borderId="53" xfId="2" applyFont="1" applyBorder="1" applyAlignment="1" applyProtection="1">
      <alignment horizontal="center"/>
      <protection locked="0"/>
    </xf>
    <xf numFmtId="0" fontId="12" fillId="0" borderId="87" xfId="2" applyFont="1" applyBorder="1" applyAlignment="1" applyProtection="1">
      <alignment horizontal="center"/>
      <protection locked="0"/>
    </xf>
    <xf numFmtId="0" fontId="18" fillId="2" borderId="8" xfId="2" applyFont="1" applyFill="1" applyBorder="1" applyAlignment="1" applyProtection="1">
      <alignment horizontal="center"/>
      <protection locked="0"/>
    </xf>
    <xf numFmtId="0" fontId="18" fillId="2" borderId="50" xfId="2" applyFont="1" applyFill="1" applyBorder="1" applyAlignment="1" applyProtection="1">
      <alignment horizontal="center"/>
      <protection locked="0"/>
    </xf>
    <xf numFmtId="0" fontId="18" fillId="2" borderId="51" xfId="2" applyFont="1" applyFill="1" applyBorder="1" applyAlignment="1" applyProtection="1">
      <alignment horizontal="center"/>
      <protection locked="0"/>
    </xf>
    <xf numFmtId="0" fontId="18" fillId="2" borderId="49" xfId="2" applyFont="1" applyFill="1" applyBorder="1" applyAlignment="1" applyProtection="1">
      <alignment horizontal="center"/>
      <protection locked="0"/>
    </xf>
    <xf numFmtId="3" fontId="18" fillId="2" borderId="59" xfId="2" applyNumberFormat="1" applyFont="1" applyFill="1" applyBorder="1" applyAlignment="1" applyProtection="1">
      <alignment horizontal="right"/>
      <protection locked="0"/>
    </xf>
    <xf numFmtId="3" fontId="18" fillId="2" borderId="55" xfId="2" applyNumberFormat="1" applyFont="1" applyFill="1" applyBorder="1" applyAlignment="1" applyProtection="1">
      <alignment horizontal="right"/>
      <protection locked="0"/>
    </xf>
    <xf numFmtId="3" fontId="18" fillId="2" borderId="58" xfId="2" applyNumberFormat="1" applyFont="1" applyFill="1" applyBorder="1" applyAlignment="1" applyProtection="1">
      <alignment horizontal="right"/>
      <protection locked="0"/>
    </xf>
    <xf numFmtId="3" fontId="22" fillId="2" borderId="59" xfId="2" applyNumberFormat="1" applyFont="1" applyFill="1" applyBorder="1" applyAlignment="1" applyProtection="1">
      <alignment horizontal="right" indent="1"/>
      <protection locked="0"/>
    </xf>
    <xf numFmtId="3" fontId="22" fillId="2" borderId="55" xfId="2" applyNumberFormat="1" applyFont="1" applyFill="1" applyBorder="1" applyAlignment="1" applyProtection="1">
      <alignment horizontal="right" indent="1"/>
      <protection locked="0"/>
    </xf>
    <xf numFmtId="3" fontId="22" fillId="2" borderId="56" xfId="2" applyNumberFormat="1" applyFont="1" applyFill="1" applyBorder="1" applyAlignment="1" applyProtection="1">
      <alignment horizontal="right" indent="1"/>
      <protection locked="0"/>
    </xf>
    <xf numFmtId="0" fontId="27" fillId="0" borderId="68" xfId="2" applyFont="1" applyFill="1" applyBorder="1" applyAlignment="1" applyProtection="1">
      <alignment horizontal="center" vertical="center"/>
      <protection locked="0"/>
    </xf>
    <xf numFmtId="0" fontId="27" fillId="0" borderId="69" xfId="2" applyFont="1" applyFill="1" applyBorder="1" applyAlignment="1" applyProtection="1">
      <alignment horizontal="center" vertical="center"/>
      <protection locked="0"/>
    </xf>
    <xf numFmtId="0" fontId="27" fillId="0" borderId="70" xfId="2" applyFont="1" applyFill="1" applyBorder="1" applyAlignment="1" applyProtection="1">
      <alignment horizontal="center" vertical="center"/>
      <protection locked="0"/>
    </xf>
    <xf numFmtId="5" fontId="8" fillId="0" borderId="69" xfId="2" applyNumberFormat="1" applyFont="1" applyFill="1" applyBorder="1" applyAlignment="1" applyProtection="1">
      <alignment horizontal="right" indent="1" shrinkToFit="1"/>
      <protection locked="0"/>
    </xf>
    <xf numFmtId="5" fontId="8" fillId="0" borderId="70" xfId="2" applyNumberFormat="1" applyFont="1" applyFill="1" applyBorder="1" applyAlignment="1" applyProtection="1">
      <alignment horizontal="right" indent="1" shrinkToFit="1"/>
      <protection locked="0"/>
    </xf>
    <xf numFmtId="0" fontId="9" fillId="0" borderId="36" xfId="2" applyFont="1" applyFill="1" applyBorder="1" applyAlignment="1" applyProtection="1">
      <alignment horizontal="right" indent="1"/>
      <protection locked="0"/>
    </xf>
    <xf numFmtId="0" fontId="9" fillId="0" borderId="35" xfId="2" applyFont="1" applyFill="1" applyBorder="1" applyAlignment="1" applyProtection="1">
      <alignment horizontal="right" indent="1"/>
      <protection locked="0"/>
    </xf>
    <xf numFmtId="0" fontId="5" fillId="0" borderId="64" xfId="2" applyFont="1" applyFill="1" applyBorder="1" applyAlignment="1" applyProtection="1">
      <alignment horizontal="center"/>
      <protection locked="0"/>
    </xf>
    <xf numFmtId="176" fontId="9" fillId="0" borderId="78" xfId="2" applyNumberFormat="1" applyFont="1" applyFill="1" applyBorder="1" applyAlignment="1" applyProtection="1">
      <alignment horizontal="right" indent="1"/>
      <protection locked="0"/>
    </xf>
    <xf numFmtId="176" fontId="9" fillId="0" borderId="64" xfId="2" applyNumberFormat="1" applyFont="1" applyFill="1" applyBorder="1" applyAlignment="1" applyProtection="1">
      <alignment horizontal="right" indent="1"/>
      <protection locked="0"/>
    </xf>
    <xf numFmtId="176" fontId="9" fillId="0" borderId="77" xfId="2" applyNumberFormat="1" applyFont="1" applyFill="1" applyBorder="1" applyAlignment="1" applyProtection="1">
      <alignment horizontal="right" indent="1"/>
      <protection locked="0"/>
    </xf>
    <xf numFmtId="0" fontId="5" fillId="0" borderId="1" xfId="2" applyFont="1" applyFill="1" applyBorder="1" applyAlignment="1" applyProtection="1">
      <alignment horizontal="center"/>
      <protection locked="0"/>
    </xf>
    <xf numFmtId="176" fontId="9" fillId="0" borderId="98" xfId="2" applyNumberFormat="1" applyFont="1" applyFill="1" applyBorder="1" applyAlignment="1" applyProtection="1">
      <alignment horizontal="right" indent="1"/>
      <protection locked="0"/>
    </xf>
    <xf numFmtId="176" fontId="9" fillId="0" borderId="1" xfId="2" applyNumberFormat="1" applyFont="1" applyFill="1" applyBorder="1" applyAlignment="1" applyProtection="1">
      <alignment horizontal="right" indent="1"/>
      <protection locked="0"/>
    </xf>
    <xf numFmtId="176" fontId="9" fillId="0" borderId="97" xfId="2" applyNumberFormat="1" applyFont="1" applyFill="1" applyBorder="1" applyAlignment="1" applyProtection="1">
      <alignment horizontal="right" indent="1"/>
      <protection locked="0"/>
    </xf>
    <xf numFmtId="38" fontId="22" fillId="2" borderId="42" xfId="1" applyFont="1" applyFill="1" applyBorder="1" applyAlignment="1" applyProtection="1">
      <alignment horizontal="right" indent="1"/>
      <protection locked="0"/>
    </xf>
    <xf numFmtId="38" fontId="22" fillId="2" borderId="43" xfId="1" applyFont="1" applyFill="1" applyBorder="1" applyAlignment="1" applyProtection="1">
      <alignment horizontal="right" indent="1"/>
      <protection locked="0"/>
    </xf>
    <xf numFmtId="38" fontId="22" fillId="2" borderId="44" xfId="1" applyFont="1" applyFill="1" applyBorder="1" applyAlignment="1" applyProtection="1">
      <alignment horizontal="right" indent="1"/>
      <protection locked="0"/>
    </xf>
    <xf numFmtId="0" fontId="12" fillId="0" borderId="25" xfId="2" applyFont="1" applyBorder="1" applyAlignment="1" applyProtection="1">
      <alignment horizontal="center"/>
      <protection locked="0"/>
    </xf>
    <xf numFmtId="0" fontId="12" fillId="0" borderId="75" xfId="2" applyFont="1" applyBorder="1" applyAlignment="1" applyProtection="1">
      <alignment horizontal="center"/>
      <protection locked="0"/>
    </xf>
    <xf numFmtId="38" fontId="9" fillId="0" borderId="45" xfId="1" applyFont="1" applyFill="1" applyBorder="1" applyAlignment="1" applyProtection="1">
      <alignment horizontal="right" indent="1"/>
      <protection locked="0"/>
    </xf>
    <xf numFmtId="38" fontId="9" fillId="0" borderId="25" xfId="1" applyFont="1" applyFill="1" applyBorder="1" applyAlignment="1" applyProtection="1">
      <alignment horizontal="right" indent="1"/>
      <protection locked="0"/>
    </xf>
    <xf numFmtId="38" fontId="9" fillId="0" borderId="26" xfId="1" applyFont="1" applyFill="1" applyBorder="1" applyAlignment="1" applyProtection="1">
      <alignment horizontal="right" indent="1"/>
      <protection locked="0"/>
    </xf>
    <xf numFmtId="0" fontId="11" fillId="0" borderId="27" xfId="2" applyFont="1" applyBorder="1" applyAlignment="1" applyProtection="1">
      <alignment horizontal="left" vertical="center"/>
      <protection locked="0"/>
    </xf>
    <xf numFmtId="0" fontId="11" fillId="0" borderId="21" xfId="2" applyFont="1" applyBorder="1" applyAlignment="1" applyProtection="1">
      <alignment horizontal="left" vertical="center"/>
      <protection locked="0"/>
    </xf>
    <xf numFmtId="0" fontId="11" fillId="0" borderId="22" xfId="2" applyFont="1" applyBorder="1" applyAlignment="1" applyProtection="1">
      <alignment horizontal="left" vertical="center"/>
      <protection locked="0"/>
    </xf>
    <xf numFmtId="0" fontId="11" fillId="0" borderId="7" xfId="2" applyFont="1" applyFill="1" applyBorder="1" applyAlignment="1" applyProtection="1">
      <alignment horizontal="center" vertical="center" textRotation="255" shrinkToFit="1"/>
      <protection locked="0"/>
    </xf>
    <xf numFmtId="0" fontId="11" fillId="0" borderId="95" xfId="2" applyFont="1" applyFill="1" applyBorder="1" applyAlignment="1" applyProtection="1">
      <alignment horizontal="center" vertical="center" textRotation="255" shrinkToFit="1"/>
      <protection locked="0"/>
    </xf>
    <xf numFmtId="0" fontId="11" fillId="0" borderId="4" xfId="2" applyFont="1" applyFill="1" applyBorder="1" applyAlignment="1" applyProtection="1">
      <alignment horizontal="center" vertical="center" textRotation="255" shrinkToFit="1"/>
      <protection locked="0"/>
    </xf>
    <xf numFmtId="0" fontId="11" fillId="0" borderId="60" xfId="2" applyFont="1" applyFill="1" applyBorder="1" applyAlignment="1" applyProtection="1">
      <alignment horizontal="center" vertical="center" textRotation="255" shrinkToFit="1"/>
      <protection locked="0"/>
    </xf>
    <xf numFmtId="0" fontId="11" fillId="0" borderId="17" xfId="2" applyFont="1" applyFill="1" applyBorder="1" applyAlignment="1" applyProtection="1">
      <alignment horizontal="center" vertical="center" textRotation="255" shrinkToFit="1"/>
      <protection locked="0"/>
    </xf>
    <xf numFmtId="0" fontId="11" fillId="0" borderId="61" xfId="2" applyFont="1" applyFill="1" applyBorder="1" applyAlignment="1" applyProtection="1">
      <alignment horizontal="center" vertical="center" textRotation="255" shrinkToFit="1"/>
      <protection locked="0"/>
    </xf>
    <xf numFmtId="0" fontId="12" fillId="2" borderId="29" xfId="2" applyFont="1" applyFill="1" applyBorder="1" applyAlignment="1" applyProtection="1">
      <alignment horizontal="center"/>
      <protection locked="0"/>
    </xf>
    <xf numFmtId="38" fontId="22" fillId="2" borderId="59" xfId="1" applyFont="1" applyFill="1" applyBorder="1" applyAlignment="1" applyProtection="1">
      <alignment horizontal="right" indent="1"/>
      <protection locked="0"/>
    </xf>
    <xf numFmtId="38" fontId="22" fillId="2" borderId="55" xfId="1" applyFont="1" applyFill="1" applyBorder="1" applyAlignment="1" applyProtection="1">
      <alignment horizontal="right" indent="1"/>
      <protection locked="0"/>
    </xf>
    <xf numFmtId="38" fontId="22" fillId="2" borderId="56" xfId="1" applyFont="1" applyFill="1" applyBorder="1" applyAlignment="1" applyProtection="1">
      <alignment horizontal="right" indent="1"/>
      <protection locked="0"/>
    </xf>
    <xf numFmtId="0" fontId="12" fillId="0" borderId="29" xfId="2" applyFont="1" applyBorder="1" applyAlignment="1" applyProtection="1">
      <alignment horizontal="center" shrinkToFit="1"/>
      <protection locked="0"/>
    </xf>
    <xf numFmtId="0" fontId="12" fillId="0" borderId="62" xfId="2" applyFont="1" applyBorder="1" applyAlignment="1" applyProtection="1">
      <alignment horizontal="center" shrinkToFit="1"/>
      <protection locked="0"/>
    </xf>
    <xf numFmtId="38" fontId="22" fillId="2" borderId="39" xfId="1" applyFont="1" applyFill="1" applyBorder="1" applyAlignment="1" applyProtection="1">
      <alignment horizontal="right" indent="1"/>
      <protection locked="0"/>
    </xf>
    <xf numFmtId="38" fontId="22" fillId="2" borderId="11" xfId="1" applyFont="1" applyFill="1" applyBorder="1" applyAlignment="1" applyProtection="1">
      <alignment horizontal="right" indent="1"/>
      <protection locked="0"/>
    </xf>
    <xf numFmtId="38" fontId="22" fillId="2" borderId="40" xfId="1" applyFont="1" applyFill="1" applyBorder="1" applyAlignment="1" applyProtection="1">
      <alignment horizontal="right" indent="1"/>
      <protection locked="0"/>
    </xf>
    <xf numFmtId="0" fontId="12" fillId="2" borderId="25" xfId="2" applyFont="1" applyFill="1" applyBorder="1" applyAlignment="1" applyProtection="1">
      <alignment horizontal="center"/>
      <protection locked="0"/>
    </xf>
    <xf numFmtId="38" fontId="22" fillId="2" borderId="45" xfId="1" applyFont="1" applyFill="1" applyBorder="1" applyAlignment="1" applyProtection="1">
      <alignment horizontal="right" indent="1"/>
      <protection locked="0"/>
    </xf>
    <xf numFmtId="38" fontId="22" fillId="2" borderId="25" xfId="1" applyFont="1" applyFill="1" applyBorder="1" applyAlignment="1" applyProtection="1">
      <alignment horizontal="right" indent="1"/>
      <protection locked="0"/>
    </xf>
    <xf numFmtId="38" fontId="22" fillId="2" borderId="94" xfId="1" applyFont="1" applyFill="1" applyBorder="1" applyAlignment="1" applyProtection="1">
      <alignment horizontal="right" indent="1"/>
      <protection locked="0"/>
    </xf>
    <xf numFmtId="0" fontId="5" fillId="2" borderId="50" xfId="2" applyFont="1" applyFill="1" applyBorder="1" applyAlignment="1" applyProtection="1">
      <alignment horizontal="center"/>
      <protection locked="0"/>
    </xf>
    <xf numFmtId="0" fontId="12" fillId="0" borderId="78" xfId="2" applyFont="1" applyFill="1" applyBorder="1" applyAlignment="1" applyProtection="1">
      <alignment horizontal="center" vertical="center"/>
      <protection locked="0"/>
    </xf>
    <xf numFmtId="0" fontId="12" fillId="0" borderId="65" xfId="2" applyFont="1" applyFill="1" applyBorder="1" applyAlignment="1" applyProtection="1">
      <alignment horizontal="center" vertical="center"/>
      <protection locked="0"/>
    </xf>
    <xf numFmtId="0" fontId="12" fillId="0" borderId="92" xfId="2" applyFont="1" applyBorder="1" applyAlignment="1" applyProtection="1">
      <alignment horizontal="center" vertical="center"/>
      <protection locked="0"/>
    </xf>
    <xf numFmtId="0" fontId="12" fillId="0" borderId="36" xfId="2" applyFont="1" applyBorder="1" applyAlignment="1" applyProtection="1">
      <alignment horizontal="center" vertical="center"/>
      <protection locked="0"/>
    </xf>
    <xf numFmtId="0" fontId="12" fillId="0" borderId="35" xfId="2" applyFont="1" applyBorder="1" applyAlignment="1" applyProtection="1">
      <alignment horizontal="center" vertical="center"/>
      <protection locked="0"/>
    </xf>
    <xf numFmtId="0" fontId="5" fillId="0" borderId="50" xfId="2" applyFont="1" applyBorder="1" applyAlignment="1" applyProtection="1">
      <alignment horizontal="center"/>
      <protection locked="0"/>
    </xf>
    <xf numFmtId="0" fontId="5" fillId="0" borderId="51" xfId="2" applyFont="1" applyBorder="1" applyAlignment="1" applyProtection="1">
      <alignment horizontal="center"/>
      <protection locked="0"/>
    </xf>
    <xf numFmtId="38" fontId="9" fillId="0" borderId="39" xfId="1" applyFont="1" applyFill="1" applyBorder="1" applyAlignment="1" applyProtection="1">
      <alignment horizontal="right" indent="1"/>
      <protection locked="0"/>
    </xf>
    <xf numFmtId="38" fontId="9" fillId="0" borderId="11" xfId="1" applyFont="1" applyFill="1" applyBorder="1" applyAlignment="1" applyProtection="1">
      <alignment horizontal="right" indent="1"/>
      <protection locked="0"/>
    </xf>
    <xf numFmtId="38" fontId="9" fillId="0" borderId="15" xfId="1" applyFont="1" applyFill="1" applyBorder="1" applyAlignment="1" applyProtection="1">
      <alignment horizontal="right" indent="1"/>
      <protection locked="0"/>
    </xf>
    <xf numFmtId="0" fontId="3" fillId="0" borderId="0" xfId="2" applyAlignment="1" applyProtection="1">
      <alignment horizontal="center"/>
      <protection locked="0"/>
    </xf>
    <xf numFmtId="0" fontId="14" fillId="0" borderId="27" xfId="2" applyFont="1" applyFill="1" applyBorder="1" applyAlignment="1" applyProtection="1">
      <alignment horizontal="center" vertical="center" textRotation="255" shrinkToFit="1"/>
      <protection locked="0"/>
    </xf>
    <xf numFmtId="0" fontId="14" fillId="0" borderId="32" xfId="2" applyFont="1" applyFill="1" applyBorder="1" applyAlignment="1" applyProtection="1">
      <alignment horizontal="center" vertical="center" textRotation="255" shrinkToFit="1"/>
      <protection locked="0"/>
    </xf>
    <xf numFmtId="0" fontId="14" fillId="0" borderId="4" xfId="2" applyFont="1" applyFill="1" applyBorder="1" applyAlignment="1" applyProtection="1">
      <alignment horizontal="center" vertical="center" textRotation="255" shrinkToFit="1"/>
      <protection locked="0"/>
    </xf>
    <xf numFmtId="0" fontId="14" fillId="0" borderId="60" xfId="2" applyFont="1" applyFill="1" applyBorder="1" applyAlignment="1" applyProtection="1">
      <alignment horizontal="center" vertical="center" textRotation="255" shrinkToFit="1"/>
      <protection locked="0"/>
    </xf>
    <xf numFmtId="0" fontId="14" fillId="0" borderId="17" xfId="2" applyFont="1" applyFill="1" applyBorder="1" applyAlignment="1" applyProtection="1">
      <alignment horizontal="center" vertical="center" textRotation="255" shrinkToFit="1"/>
      <protection locked="0"/>
    </xf>
    <xf numFmtId="0" fontId="14" fillId="0" borderId="61" xfId="2" applyFont="1" applyFill="1" applyBorder="1" applyAlignment="1" applyProtection="1">
      <alignment horizontal="center" vertical="center" textRotation="255" shrinkToFit="1"/>
      <protection locked="0"/>
    </xf>
    <xf numFmtId="0" fontId="12" fillId="0" borderId="34" xfId="2" applyFont="1" applyBorder="1" applyAlignment="1" applyProtection="1">
      <alignment horizontal="center" vertical="center"/>
      <protection locked="0"/>
    </xf>
    <xf numFmtId="49" fontId="22" fillId="2" borderId="6" xfId="2" applyNumberFormat="1" applyFont="1" applyFill="1" applyBorder="1" applyAlignment="1" applyProtection="1">
      <alignment horizontal="center" vertical="center"/>
      <protection locked="0"/>
    </xf>
    <xf numFmtId="49" fontId="22" fillId="2" borderId="10" xfId="2" applyNumberFormat="1" applyFont="1" applyFill="1" applyBorder="1" applyAlignment="1" applyProtection="1">
      <alignment horizontal="center" vertical="center"/>
      <protection locked="0"/>
    </xf>
    <xf numFmtId="49" fontId="31" fillId="2" borderId="5" xfId="2" applyNumberFormat="1" applyFont="1" applyFill="1" applyBorder="1" applyAlignment="1" applyProtection="1">
      <alignment horizontal="left" vertical="center"/>
      <protection locked="0"/>
    </xf>
    <xf numFmtId="49" fontId="31" fillId="2" borderId="6" xfId="2" applyNumberFormat="1" applyFont="1" applyFill="1" applyBorder="1" applyAlignment="1" applyProtection="1">
      <alignment horizontal="left" vertical="center"/>
      <protection locked="0"/>
    </xf>
    <xf numFmtId="49" fontId="31" fillId="2" borderId="31" xfId="2" applyNumberFormat="1" applyFont="1" applyFill="1" applyBorder="1" applyAlignment="1" applyProtection="1">
      <alignment horizontal="left" vertical="center"/>
      <protection locked="0"/>
    </xf>
    <xf numFmtId="0" fontId="19" fillId="2" borderId="20" xfId="2" applyFont="1" applyFill="1" applyBorder="1" applyAlignment="1" applyProtection="1">
      <alignment horizontal="left" vertical="center"/>
      <protection locked="0"/>
    </xf>
    <xf numFmtId="0" fontId="11" fillId="0" borderId="27" xfId="2" applyFont="1" applyFill="1" applyBorder="1" applyAlignment="1" applyProtection="1">
      <alignment horizontal="center" vertical="center" textRotation="255"/>
      <protection locked="0"/>
    </xf>
    <xf numFmtId="0" fontId="11" fillId="0" borderId="32" xfId="2" applyFont="1" applyFill="1" applyBorder="1" applyAlignment="1" applyProtection="1">
      <alignment horizontal="center" vertical="center" textRotation="255"/>
      <protection locked="0"/>
    </xf>
    <xf numFmtId="0" fontId="11" fillId="0" borderId="4" xfId="2" applyFont="1" applyFill="1" applyBorder="1" applyAlignment="1" applyProtection="1">
      <alignment horizontal="center" vertical="center" textRotation="255"/>
      <protection locked="0"/>
    </xf>
    <xf numFmtId="0" fontId="11" fillId="0" borderId="60" xfId="2" applyFont="1" applyFill="1" applyBorder="1" applyAlignment="1" applyProtection="1">
      <alignment horizontal="center" vertical="center" textRotation="255"/>
      <protection locked="0"/>
    </xf>
    <xf numFmtId="0" fontId="11" fillId="0" borderId="17" xfId="2" applyFont="1" applyFill="1" applyBorder="1" applyAlignment="1" applyProtection="1">
      <alignment horizontal="center" vertical="center" textRotation="255"/>
      <protection locked="0"/>
    </xf>
    <xf numFmtId="0" fontId="11" fillId="0" borderId="61" xfId="2" applyFont="1" applyFill="1" applyBorder="1" applyAlignment="1" applyProtection="1">
      <alignment horizontal="center" vertical="center" textRotation="255"/>
      <protection locked="0"/>
    </xf>
    <xf numFmtId="0" fontId="12" fillId="2" borderId="21" xfId="2" applyFont="1" applyFill="1" applyBorder="1" applyAlignment="1" applyProtection="1">
      <alignment horizontal="center"/>
      <protection locked="0"/>
    </xf>
    <xf numFmtId="0" fontId="12" fillId="2" borderId="48" xfId="2" applyFont="1" applyFill="1" applyBorder="1" applyAlignment="1" applyProtection="1">
      <alignment horizontal="center"/>
      <protection locked="0"/>
    </xf>
    <xf numFmtId="38" fontId="9" fillId="2" borderId="71" xfId="1" applyFont="1" applyFill="1" applyBorder="1" applyAlignment="1" applyProtection="1">
      <alignment horizontal="right" indent="1"/>
      <protection locked="0"/>
    </xf>
    <xf numFmtId="38" fontId="9" fillId="2" borderId="72" xfId="1" applyFont="1" applyFill="1" applyBorder="1" applyAlignment="1" applyProtection="1">
      <alignment horizontal="right" indent="1"/>
      <protection locked="0"/>
    </xf>
    <xf numFmtId="38" fontId="9" fillId="2" borderId="73" xfId="1" applyFont="1" applyFill="1" applyBorder="1" applyAlignment="1" applyProtection="1">
      <alignment horizontal="right" indent="1"/>
      <protection locked="0"/>
    </xf>
    <xf numFmtId="0" fontId="12" fillId="0" borderId="29" xfId="2" applyFont="1" applyBorder="1" applyAlignment="1" applyProtection="1">
      <alignment horizontal="center"/>
      <protection locked="0"/>
    </xf>
    <xf numFmtId="0" fontId="12" fillId="0" borderId="62" xfId="2" applyFont="1" applyBorder="1" applyAlignment="1" applyProtection="1">
      <alignment horizontal="center"/>
      <protection locked="0"/>
    </xf>
    <xf numFmtId="38" fontId="9" fillId="2" borderId="42" xfId="1" applyFont="1" applyFill="1" applyBorder="1" applyAlignment="1" applyProtection="1">
      <alignment horizontal="right" indent="1"/>
      <protection locked="0"/>
    </xf>
    <xf numFmtId="38" fontId="9" fillId="2" borderId="43" xfId="1" applyFont="1" applyFill="1" applyBorder="1" applyAlignment="1" applyProtection="1">
      <alignment horizontal="right" indent="1"/>
      <protection locked="0"/>
    </xf>
    <xf numFmtId="38" fontId="9" fillId="2" borderId="44" xfId="1" applyFont="1" applyFill="1" applyBorder="1" applyAlignment="1" applyProtection="1">
      <alignment horizontal="right" indent="1"/>
      <protection locked="0"/>
    </xf>
    <xf numFmtId="0" fontId="5" fillId="2" borderId="51" xfId="2" applyFont="1" applyFill="1" applyBorder="1" applyAlignment="1" applyProtection="1">
      <alignment horizontal="center"/>
      <protection locked="0"/>
    </xf>
    <xf numFmtId="38" fontId="9" fillId="2" borderId="39" xfId="1" applyFont="1" applyFill="1" applyBorder="1" applyAlignment="1" applyProtection="1">
      <alignment horizontal="right" indent="1"/>
      <protection locked="0"/>
    </xf>
    <xf numFmtId="38" fontId="9" fillId="2" borderId="11" xfId="1" applyFont="1" applyFill="1" applyBorder="1" applyAlignment="1" applyProtection="1">
      <alignment horizontal="right" indent="1"/>
      <protection locked="0"/>
    </xf>
    <xf numFmtId="38" fontId="9" fillId="2" borderId="40" xfId="1" applyFont="1" applyFill="1" applyBorder="1" applyAlignment="1" applyProtection="1">
      <alignment horizontal="right" indent="1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0" fontId="25" fillId="0" borderId="0" xfId="2" applyFont="1" applyAlignment="1" applyProtection="1">
      <alignment horizontal="center" vertical="center"/>
      <protection locked="0"/>
    </xf>
    <xf numFmtId="0" fontId="28" fillId="0" borderId="0" xfId="2" applyFont="1" applyAlignment="1" applyProtection="1">
      <alignment horizontal="left" vertical="center"/>
      <protection locked="0"/>
    </xf>
    <xf numFmtId="0" fontId="5" fillId="0" borderId="37" xfId="2" applyFont="1" applyBorder="1" applyAlignment="1" applyProtection="1">
      <alignment horizontal="center"/>
      <protection locked="0"/>
    </xf>
    <xf numFmtId="0" fontId="3" fillId="0" borderId="3" xfId="2" applyBorder="1" applyAlignment="1" applyProtection="1">
      <alignment horizontal="center"/>
      <protection locked="0"/>
    </xf>
    <xf numFmtId="0" fontId="3" fillId="0" borderId="29" xfId="2" applyBorder="1" applyAlignment="1" applyProtection="1">
      <alignment horizontal="center"/>
      <protection locked="0"/>
    </xf>
    <xf numFmtId="0" fontId="3" fillId="0" borderId="95" xfId="2" applyBorder="1" applyAlignment="1" applyProtection="1">
      <alignment horizontal="center"/>
      <protection locked="0"/>
    </xf>
    <xf numFmtId="0" fontId="3" fillId="0" borderId="2" xfId="2" applyBorder="1" applyAlignment="1" applyProtection="1">
      <alignment horizontal="center"/>
      <protection locked="0"/>
    </xf>
    <xf numFmtId="0" fontId="3" fillId="0" borderId="0" xfId="2" applyBorder="1" applyAlignment="1" applyProtection="1">
      <alignment horizontal="center"/>
      <protection locked="0"/>
    </xf>
    <xf numFmtId="0" fontId="3" fillId="0" borderId="60" xfId="2" applyBorder="1" applyAlignment="1" applyProtection="1">
      <alignment horizontal="center"/>
      <protection locked="0"/>
    </xf>
    <xf numFmtId="0" fontId="3" fillId="0" borderId="96" xfId="2" applyBorder="1" applyAlignment="1" applyProtection="1">
      <alignment horizontal="center"/>
      <protection locked="0"/>
    </xf>
    <xf numFmtId="0" fontId="3" fillId="0" borderId="1" xfId="2" applyBorder="1" applyAlignment="1" applyProtection="1">
      <alignment horizontal="center"/>
      <protection locked="0"/>
    </xf>
    <xf numFmtId="0" fontId="3" fillId="0" borderId="97" xfId="2" applyBorder="1" applyAlignment="1" applyProtection="1">
      <alignment horizontal="center"/>
      <protection locked="0"/>
    </xf>
    <xf numFmtId="0" fontId="23" fillId="0" borderId="0" xfId="2" applyFont="1" applyFill="1" applyAlignment="1" applyProtection="1">
      <alignment horizontal="left" vertical="center" shrinkToFit="1"/>
      <protection locked="0"/>
    </xf>
    <xf numFmtId="0" fontId="23" fillId="0" borderId="10" xfId="2" applyFont="1" applyFill="1" applyBorder="1" applyAlignment="1" applyProtection="1">
      <alignment horizontal="left" vertical="center" shrinkToFit="1"/>
      <protection locked="0"/>
    </xf>
    <xf numFmtId="0" fontId="23" fillId="0" borderId="0" xfId="2" applyFont="1" applyFill="1" applyAlignment="1" applyProtection="1">
      <alignment horizontal="left" vertical="center"/>
      <protection locked="0"/>
    </xf>
    <xf numFmtId="0" fontId="23" fillId="0" borderId="0" xfId="2" applyFont="1" applyFill="1" applyBorder="1" applyAlignment="1" applyProtection="1">
      <alignment horizontal="left" vertical="center"/>
      <protection locked="0"/>
    </xf>
    <xf numFmtId="0" fontId="11" fillId="0" borderId="10" xfId="2" applyFont="1" applyBorder="1" applyAlignment="1" applyProtection="1">
      <alignment horizontal="center" vertical="top"/>
      <protection locked="0"/>
    </xf>
    <xf numFmtId="0" fontId="12" fillId="2" borderId="0" xfId="2" applyFont="1" applyFill="1" applyBorder="1" applyAlignment="1" applyProtection="1">
      <alignment horizontal="center"/>
      <protection locked="0"/>
    </xf>
    <xf numFmtId="0" fontId="12" fillId="2" borderId="93" xfId="2" applyFont="1" applyFill="1" applyBorder="1" applyAlignment="1" applyProtection="1">
      <alignment horizontal="center"/>
      <protection locked="0"/>
    </xf>
    <xf numFmtId="38" fontId="22" fillId="2" borderId="49" xfId="1" applyFont="1" applyFill="1" applyBorder="1" applyAlignment="1" applyProtection="1">
      <alignment horizontal="right" indent="1"/>
      <protection locked="0"/>
    </xf>
    <xf numFmtId="38" fontId="22" fillId="2" borderId="50" xfId="1" applyFont="1" applyFill="1" applyBorder="1" applyAlignment="1" applyProtection="1">
      <alignment horizontal="right" indent="1"/>
      <protection locked="0"/>
    </xf>
    <xf numFmtId="38" fontId="22" fillId="2" borderId="52" xfId="1" applyFont="1" applyFill="1" applyBorder="1" applyAlignment="1" applyProtection="1">
      <alignment horizontal="right" indent="1"/>
      <protection locked="0"/>
    </xf>
    <xf numFmtId="38" fontId="22" fillId="2" borderId="71" xfId="1" applyFont="1" applyFill="1" applyBorder="1" applyAlignment="1" applyProtection="1">
      <alignment horizontal="right" indent="1"/>
      <protection locked="0"/>
    </xf>
    <xf numFmtId="38" fontId="22" fillId="2" borderId="72" xfId="1" applyFont="1" applyFill="1" applyBorder="1" applyAlignment="1" applyProtection="1">
      <alignment horizontal="right" indent="1"/>
      <protection locked="0"/>
    </xf>
    <xf numFmtId="38" fontId="22" fillId="2" borderId="73" xfId="1" applyFont="1" applyFill="1" applyBorder="1" applyAlignment="1" applyProtection="1">
      <alignment horizontal="right" indent="1"/>
      <protection locked="0"/>
    </xf>
    <xf numFmtId="0" fontId="12" fillId="0" borderId="80" xfId="2" applyFont="1" applyBorder="1" applyAlignment="1" applyProtection="1">
      <alignment horizontal="center" vertical="center"/>
      <protection locked="0"/>
    </xf>
    <xf numFmtId="0" fontId="12" fillId="0" borderId="79" xfId="2" applyFont="1" applyBorder="1" applyAlignment="1" applyProtection="1">
      <alignment horizontal="center" vertical="center"/>
      <protection locked="0"/>
    </xf>
    <xf numFmtId="0" fontId="12" fillId="0" borderId="74" xfId="2" applyFont="1" applyBorder="1" applyAlignment="1" applyProtection="1">
      <alignment horizontal="center" vertical="center"/>
      <protection locked="0"/>
    </xf>
    <xf numFmtId="0" fontId="32" fillId="0" borderId="72" xfId="2" applyFont="1" applyBorder="1" applyAlignment="1" applyProtection="1">
      <alignment horizontal="center" vertical="center"/>
      <protection locked="0"/>
    </xf>
    <xf numFmtId="0" fontId="30" fillId="2" borderId="9" xfId="2" applyFont="1" applyFill="1" applyBorder="1" applyAlignment="1" applyProtection="1">
      <alignment horizontal="center" vertical="center"/>
      <protection locked="0"/>
    </xf>
    <xf numFmtId="0" fontId="30" fillId="2" borderId="6" xfId="2" applyFont="1" applyFill="1" applyBorder="1" applyAlignment="1" applyProtection="1">
      <alignment horizontal="center" vertical="center"/>
      <protection locked="0"/>
    </xf>
    <xf numFmtId="0" fontId="30" fillId="2" borderId="17" xfId="2" applyFont="1" applyFill="1" applyBorder="1" applyAlignment="1" applyProtection="1">
      <alignment horizontal="center" vertical="center"/>
      <protection locked="0"/>
    </xf>
    <xf numFmtId="0" fontId="30" fillId="2" borderId="10" xfId="2" applyFont="1" applyFill="1" applyBorder="1" applyAlignment="1" applyProtection="1">
      <alignment horizontal="center" vertical="center"/>
      <protection locked="0"/>
    </xf>
    <xf numFmtId="0" fontId="30" fillId="2" borderId="5" xfId="2" applyFont="1" applyFill="1" applyBorder="1" applyAlignment="1" applyProtection="1">
      <alignment horizontal="center" vertical="center"/>
      <protection locked="0"/>
    </xf>
    <xf numFmtId="0" fontId="30" fillId="2" borderId="16" xfId="2" applyFont="1" applyFill="1" applyBorder="1" applyAlignment="1" applyProtection="1">
      <alignment horizontal="center" vertical="center"/>
      <protection locked="0"/>
    </xf>
    <xf numFmtId="0" fontId="30" fillId="2" borderId="19" xfId="2" applyFont="1" applyFill="1" applyBorder="1" applyAlignment="1" applyProtection="1">
      <alignment horizontal="center" vertical="center"/>
      <protection locked="0"/>
    </xf>
    <xf numFmtId="0" fontId="30" fillId="2" borderId="61" xfId="2" applyFont="1" applyFill="1" applyBorder="1" applyAlignment="1" applyProtection="1">
      <alignment horizontal="center" vertical="center"/>
      <protection locked="0"/>
    </xf>
    <xf numFmtId="49" fontId="22" fillId="2" borderId="19" xfId="2" applyNumberFormat="1" applyFont="1" applyFill="1" applyBorder="1" applyAlignment="1" applyProtection="1">
      <alignment horizontal="center" vertical="top"/>
      <protection locked="0"/>
    </xf>
    <xf numFmtId="49" fontId="22" fillId="2" borderId="10" xfId="2" applyNumberFormat="1" applyFont="1" applyFill="1" applyBorder="1" applyAlignment="1" applyProtection="1">
      <alignment horizontal="center" vertical="top"/>
      <protection locked="0"/>
    </xf>
    <xf numFmtId="49" fontId="22" fillId="2" borderId="20" xfId="2" applyNumberFormat="1" applyFont="1" applyFill="1" applyBorder="1" applyAlignment="1" applyProtection="1">
      <alignment horizontal="center" vertical="top"/>
      <protection locked="0"/>
    </xf>
    <xf numFmtId="0" fontId="12" fillId="0" borderId="79" xfId="2" applyFont="1" applyBorder="1" applyAlignment="1" applyProtection="1">
      <alignment horizontal="center" vertical="center" wrapText="1"/>
      <protection locked="0"/>
    </xf>
    <xf numFmtId="0" fontId="12" fillId="0" borderId="73" xfId="2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4" fillId="3" borderId="107" xfId="0" applyFont="1" applyFill="1" applyBorder="1" applyAlignment="1">
      <alignment horizontal="center" vertical="center"/>
    </xf>
    <xf numFmtId="0" fontId="34" fillId="3" borderId="116" xfId="0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0" fillId="1" borderId="115" xfId="0" applyFont="1" applyFill="1" applyBorder="1" applyAlignment="1">
      <alignment horizontal="center" vertical="center"/>
    </xf>
    <xf numFmtId="0" fontId="40" fillId="1" borderId="111" xfId="0" applyFont="1" applyFill="1" applyBorder="1" applyAlignment="1">
      <alignment horizontal="center" vertical="center"/>
    </xf>
    <xf numFmtId="6" fontId="41" fillId="0" borderId="21" xfId="5" applyFont="1" applyBorder="1" applyAlignment="1">
      <alignment horizontal="right" vertical="center"/>
    </xf>
    <xf numFmtId="6" fontId="41" fillId="0" borderId="10" xfId="5" applyFont="1" applyBorder="1" applyAlignment="1">
      <alignment horizontal="right" vertical="center"/>
    </xf>
    <xf numFmtId="0" fontId="35" fillId="0" borderId="22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4" fillId="3" borderId="106" xfId="0" applyFont="1" applyFill="1" applyBorder="1" applyAlignment="1">
      <alignment horizontal="center" vertical="center"/>
    </xf>
    <xf numFmtId="0" fontId="34" fillId="3" borderId="108" xfId="0" applyFont="1" applyFill="1" applyBorder="1" applyAlignment="1">
      <alignment horizontal="center" vertical="center"/>
    </xf>
    <xf numFmtId="0" fontId="43" fillId="3" borderId="107" xfId="0" applyFont="1" applyFill="1" applyBorder="1" applyAlignment="1">
      <alignment horizontal="center" vertical="center"/>
    </xf>
    <xf numFmtId="0" fontId="44" fillId="3" borderId="107" xfId="0" applyFont="1" applyFill="1" applyBorder="1" applyAlignment="1">
      <alignment horizontal="center" vertical="center"/>
    </xf>
    <xf numFmtId="0" fontId="45" fillId="3" borderId="107" xfId="0" applyFont="1" applyFill="1" applyBorder="1" applyAlignment="1">
      <alignment horizontal="center" vertical="center"/>
    </xf>
  </cellXfs>
  <cellStyles count="6">
    <cellStyle name="桁区切り" xfId="1" builtinId="6"/>
    <cellStyle name="桁区切り 2" xfId="4"/>
    <cellStyle name="通貨" xfId="5" builtinId="7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99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</xdr:colOff>
      <xdr:row>31</xdr:row>
      <xdr:rowOff>0</xdr:rowOff>
    </xdr:from>
    <xdr:to>
      <xdr:col>16</xdr:col>
      <xdr:colOff>95250</xdr:colOff>
      <xdr:row>31</xdr:row>
      <xdr:rowOff>0</xdr:rowOff>
    </xdr:to>
    <xdr:sp macro="" textlink="">
      <xdr:nvSpPr>
        <xdr:cNvPr id="2" name="Line 50"/>
        <xdr:cNvSpPr>
          <a:spLocks noChangeShapeType="1"/>
        </xdr:cNvSpPr>
      </xdr:nvSpPr>
      <xdr:spPr bwMode="auto">
        <a:xfrm>
          <a:off x="39052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31</xdr:row>
      <xdr:rowOff>0</xdr:rowOff>
    </xdr:from>
    <xdr:to>
      <xdr:col>18</xdr:col>
      <xdr:colOff>0</xdr:colOff>
      <xdr:row>31</xdr:row>
      <xdr:rowOff>0</xdr:rowOff>
    </xdr:to>
    <xdr:sp macro="" textlink="">
      <xdr:nvSpPr>
        <xdr:cNvPr id="3" name="Line 51"/>
        <xdr:cNvSpPr>
          <a:spLocks noChangeShapeType="1"/>
        </xdr:cNvSpPr>
      </xdr:nvSpPr>
      <xdr:spPr bwMode="auto">
        <a:xfrm>
          <a:off x="42862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104775</xdr:colOff>
      <xdr:row>31</xdr:row>
      <xdr:rowOff>0</xdr:rowOff>
    </xdr:from>
    <xdr:to>
      <xdr:col>19</xdr:col>
      <xdr:colOff>104775</xdr:colOff>
      <xdr:row>31</xdr:row>
      <xdr:rowOff>0</xdr:rowOff>
    </xdr:to>
    <xdr:sp macro="" textlink="">
      <xdr:nvSpPr>
        <xdr:cNvPr id="4" name="Line 52"/>
        <xdr:cNvSpPr>
          <a:spLocks noChangeShapeType="1"/>
        </xdr:cNvSpPr>
      </xdr:nvSpPr>
      <xdr:spPr bwMode="auto">
        <a:xfrm>
          <a:off x="46291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31</xdr:row>
      <xdr:rowOff>0</xdr:rowOff>
    </xdr:from>
    <xdr:to>
      <xdr:col>21</xdr:col>
      <xdr:colOff>0</xdr:colOff>
      <xdr:row>31</xdr:row>
      <xdr:rowOff>0</xdr:rowOff>
    </xdr:to>
    <xdr:sp macro="" textlink="">
      <xdr:nvSpPr>
        <xdr:cNvPr id="5" name="Line 53"/>
        <xdr:cNvSpPr>
          <a:spLocks noChangeShapeType="1"/>
        </xdr:cNvSpPr>
      </xdr:nvSpPr>
      <xdr:spPr bwMode="auto">
        <a:xfrm>
          <a:off x="500062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95250</xdr:colOff>
      <xdr:row>31</xdr:row>
      <xdr:rowOff>0</xdr:rowOff>
    </xdr:from>
    <xdr:to>
      <xdr:col>22</xdr:col>
      <xdr:colOff>95250</xdr:colOff>
      <xdr:row>31</xdr:row>
      <xdr:rowOff>0</xdr:rowOff>
    </xdr:to>
    <xdr:sp macro="" textlink="">
      <xdr:nvSpPr>
        <xdr:cNvPr id="6" name="Line 54"/>
        <xdr:cNvSpPr>
          <a:spLocks noChangeShapeType="1"/>
        </xdr:cNvSpPr>
      </xdr:nvSpPr>
      <xdr:spPr bwMode="auto">
        <a:xfrm>
          <a:off x="53340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 macro="" textlink="">
      <xdr:nvSpPr>
        <xdr:cNvPr id="7" name="Line 55"/>
        <xdr:cNvSpPr>
          <a:spLocks noChangeShapeType="1"/>
        </xdr:cNvSpPr>
      </xdr:nvSpPr>
      <xdr:spPr bwMode="auto">
        <a:xfrm>
          <a:off x="57150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104775</xdr:colOff>
      <xdr:row>31</xdr:row>
      <xdr:rowOff>0</xdr:rowOff>
    </xdr:from>
    <xdr:to>
      <xdr:col>25</xdr:col>
      <xdr:colOff>104775</xdr:colOff>
      <xdr:row>31</xdr:row>
      <xdr:rowOff>0</xdr:rowOff>
    </xdr:to>
    <xdr:sp macro="" textlink="">
      <xdr:nvSpPr>
        <xdr:cNvPr id="8" name="Line 56"/>
        <xdr:cNvSpPr>
          <a:spLocks noChangeShapeType="1"/>
        </xdr:cNvSpPr>
      </xdr:nvSpPr>
      <xdr:spPr bwMode="auto">
        <a:xfrm flipH="1">
          <a:off x="60579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0</xdr:colOff>
      <xdr:row>31</xdr:row>
      <xdr:rowOff>0</xdr:rowOff>
    </xdr:from>
    <xdr:to>
      <xdr:col>27</xdr:col>
      <xdr:colOff>0</xdr:colOff>
      <xdr:row>31</xdr:row>
      <xdr:rowOff>0</xdr:rowOff>
    </xdr:to>
    <xdr:sp macro="" textlink="">
      <xdr:nvSpPr>
        <xdr:cNvPr id="9" name="Line 57"/>
        <xdr:cNvSpPr>
          <a:spLocks noChangeShapeType="1"/>
        </xdr:cNvSpPr>
      </xdr:nvSpPr>
      <xdr:spPr bwMode="auto">
        <a:xfrm>
          <a:off x="642937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95250</xdr:colOff>
      <xdr:row>31</xdr:row>
      <xdr:rowOff>0</xdr:rowOff>
    </xdr:from>
    <xdr:to>
      <xdr:col>28</xdr:col>
      <xdr:colOff>95250</xdr:colOff>
      <xdr:row>31</xdr:row>
      <xdr:rowOff>0</xdr:rowOff>
    </xdr:to>
    <xdr:sp macro="" textlink="">
      <xdr:nvSpPr>
        <xdr:cNvPr id="10" name="Line 58"/>
        <xdr:cNvSpPr>
          <a:spLocks noChangeShapeType="1"/>
        </xdr:cNvSpPr>
      </xdr:nvSpPr>
      <xdr:spPr bwMode="auto">
        <a:xfrm>
          <a:off x="6762750" y="10925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95250</xdr:colOff>
      <xdr:row>31</xdr:row>
      <xdr:rowOff>0</xdr:rowOff>
    </xdr:from>
    <xdr:to>
      <xdr:col>16</xdr:col>
      <xdr:colOff>95250</xdr:colOff>
      <xdr:row>31</xdr:row>
      <xdr:rowOff>0</xdr:rowOff>
    </xdr:to>
    <xdr:sp macro="" textlink="">
      <xdr:nvSpPr>
        <xdr:cNvPr id="11" name="Line 59"/>
        <xdr:cNvSpPr>
          <a:spLocks noChangeShapeType="1"/>
        </xdr:cNvSpPr>
      </xdr:nvSpPr>
      <xdr:spPr bwMode="auto">
        <a:xfrm>
          <a:off x="39052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31</xdr:row>
      <xdr:rowOff>0</xdr:rowOff>
    </xdr:from>
    <xdr:to>
      <xdr:col>18</xdr:col>
      <xdr:colOff>0</xdr:colOff>
      <xdr:row>31</xdr:row>
      <xdr:rowOff>0</xdr:rowOff>
    </xdr:to>
    <xdr:sp macro="" textlink="">
      <xdr:nvSpPr>
        <xdr:cNvPr id="12" name="Line 60"/>
        <xdr:cNvSpPr>
          <a:spLocks noChangeShapeType="1"/>
        </xdr:cNvSpPr>
      </xdr:nvSpPr>
      <xdr:spPr bwMode="auto">
        <a:xfrm>
          <a:off x="42862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104775</xdr:colOff>
      <xdr:row>31</xdr:row>
      <xdr:rowOff>0</xdr:rowOff>
    </xdr:from>
    <xdr:to>
      <xdr:col>19</xdr:col>
      <xdr:colOff>104775</xdr:colOff>
      <xdr:row>31</xdr:row>
      <xdr:rowOff>0</xdr:rowOff>
    </xdr:to>
    <xdr:sp macro="" textlink="">
      <xdr:nvSpPr>
        <xdr:cNvPr id="13" name="Line 61"/>
        <xdr:cNvSpPr>
          <a:spLocks noChangeShapeType="1"/>
        </xdr:cNvSpPr>
      </xdr:nvSpPr>
      <xdr:spPr bwMode="auto">
        <a:xfrm>
          <a:off x="46291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31</xdr:row>
      <xdr:rowOff>0</xdr:rowOff>
    </xdr:from>
    <xdr:to>
      <xdr:col>21</xdr:col>
      <xdr:colOff>0</xdr:colOff>
      <xdr:row>31</xdr:row>
      <xdr:rowOff>0</xdr:rowOff>
    </xdr:to>
    <xdr:sp macro="" textlink="">
      <xdr:nvSpPr>
        <xdr:cNvPr id="14" name="Line 62"/>
        <xdr:cNvSpPr>
          <a:spLocks noChangeShapeType="1"/>
        </xdr:cNvSpPr>
      </xdr:nvSpPr>
      <xdr:spPr bwMode="auto">
        <a:xfrm>
          <a:off x="500062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 macro="" textlink="">
      <xdr:nvSpPr>
        <xdr:cNvPr id="15" name="Line 64"/>
        <xdr:cNvSpPr>
          <a:spLocks noChangeShapeType="1"/>
        </xdr:cNvSpPr>
      </xdr:nvSpPr>
      <xdr:spPr bwMode="auto">
        <a:xfrm>
          <a:off x="57150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104775</xdr:colOff>
      <xdr:row>31</xdr:row>
      <xdr:rowOff>0</xdr:rowOff>
    </xdr:from>
    <xdr:to>
      <xdr:col>25</xdr:col>
      <xdr:colOff>104775</xdr:colOff>
      <xdr:row>31</xdr:row>
      <xdr:rowOff>0</xdr:rowOff>
    </xdr:to>
    <xdr:sp macro="" textlink="">
      <xdr:nvSpPr>
        <xdr:cNvPr id="16" name="Line 65"/>
        <xdr:cNvSpPr>
          <a:spLocks noChangeShapeType="1"/>
        </xdr:cNvSpPr>
      </xdr:nvSpPr>
      <xdr:spPr bwMode="auto">
        <a:xfrm flipH="1">
          <a:off x="60579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0</xdr:colOff>
      <xdr:row>31</xdr:row>
      <xdr:rowOff>0</xdr:rowOff>
    </xdr:from>
    <xdr:to>
      <xdr:col>27</xdr:col>
      <xdr:colOff>0</xdr:colOff>
      <xdr:row>31</xdr:row>
      <xdr:rowOff>0</xdr:rowOff>
    </xdr:to>
    <xdr:sp macro="" textlink="">
      <xdr:nvSpPr>
        <xdr:cNvPr id="17" name="Line 66"/>
        <xdr:cNvSpPr>
          <a:spLocks noChangeShapeType="1"/>
        </xdr:cNvSpPr>
      </xdr:nvSpPr>
      <xdr:spPr bwMode="auto">
        <a:xfrm>
          <a:off x="642937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95250</xdr:colOff>
      <xdr:row>31</xdr:row>
      <xdr:rowOff>0</xdr:rowOff>
    </xdr:from>
    <xdr:to>
      <xdr:col>28</xdr:col>
      <xdr:colOff>95250</xdr:colOff>
      <xdr:row>31</xdr:row>
      <xdr:rowOff>0</xdr:rowOff>
    </xdr:to>
    <xdr:sp macro="" textlink="">
      <xdr:nvSpPr>
        <xdr:cNvPr id="18" name="Line 67"/>
        <xdr:cNvSpPr>
          <a:spLocks noChangeShapeType="1"/>
        </xdr:cNvSpPr>
      </xdr:nvSpPr>
      <xdr:spPr bwMode="auto">
        <a:xfrm>
          <a:off x="6762750" y="10925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31</xdr:row>
      <xdr:rowOff>0</xdr:rowOff>
    </xdr:from>
    <xdr:to>
      <xdr:col>15</xdr:col>
      <xdr:colOff>0</xdr:colOff>
      <xdr:row>31</xdr:row>
      <xdr:rowOff>0</xdr:rowOff>
    </xdr:to>
    <xdr:sp macro="" textlink="">
      <xdr:nvSpPr>
        <xdr:cNvPr id="19" name="Line 70"/>
        <xdr:cNvSpPr>
          <a:spLocks noChangeShapeType="1"/>
        </xdr:cNvSpPr>
      </xdr:nvSpPr>
      <xdr:spPr bwMode="auto">
        <a:xfrm>
          <a:off x="3571875" y="10925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31</xdr:row>
      <xdr:rowOff>0</xdr:rowOff>
    </xdr:from>
    <xdr:to>
      <xdr:col>15</xdr:col>
      <xdr:colOff>0</xdr:colOff>
      <xdr:row>31</xdr:row>
      <xdr:rowOff>0</xdr:rowOff>
    </xdr:to>
    <xdr:sp macro="" textlink="">
      <xdr:nvSpPr>
        <xdr:cNvPr id="20" name="Line 73"/>
        <xdr:cNvSpPr>
          <a:spLocks noChangeShapeType="1"/>
        </xdr:cNvSpPr>
      </xdr:nvSpPr>
      <xdr:spPr bwMode="auto">
        <a:xfrm>
          <a:off x="3571875" y="10925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85725</xdr:colOff>
      <xdr:row>31</xdr:row>
      <xdr:rowOff>0</xdr:rowOff>
    </xdr:from>
    <xdr:to>
      <xdr:col>19</xdr:col>
      <xdr:colOff>85725</xdr:colOff>
      <xdr:row>31</xdr:row>
      <xdr:rowOff>0</xdr:rowOff>
    </xdr:to>
    <xdr:sp macro="" textlink="">
      <xdr:nvSpPr>
        <xdr:cNvPr id="21" name="Line 82"/>
        <xdr:cNvSpPr>
          <a:spLocks noChangeShapeType="1"/>
        </xdr:cNvSpPr>
      </xdr:nvSpPr>
      <xdr:spPr bwMode="auto">
        <a:xfrm>
          <a:off x="46101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66675</xdr:colOff>
      <xdr:row>31</xdr:row>
      <xdr:rowOff>0</xdr:rowOff>
    </xdr:from>
    <xdr:to>
      <xdr:col>21</xdr:col>
      <xdr:colOff>66675</xdr:colOff>
      <xdr:row>31</xdr:row>
      <xdr:rowOff>0</xdr:rowOff>
    </xdr:to>
    <xdr:sp macro="" textlink="">
      <xdr:nvSpPr>
        <xdr:cNvPr id="22" name="Line 83"/>
        <xdr:cNvSpPr>
          <a:spLocks noChangeShapeType="1"/>
        </xdr:cNvSpPr>
      </xdr:nvSpPr>
      <xdr:spPr bwMode="auto">
        <a:xfrm>
          <a:off x="50673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342900</xdr:colOff>
      <xdr:row>31</xdr:row>
      <xdr:rowOff>0</xdr:rowOff>
    </xdr:from>
    <xdr:to>
      <xdr:col>21</xdr:col>
      <xdr:colOff>342900</xdr:colOff>
      <xdr:row>31</xdr:row>
      <xdr:rowOff>0</xdr:rowOff>
    </xdr:to>
    <xdr:sp macro="" textlink="">
      <xdr:nvSpPr>
        <xdr:cNvPr id="23" name="Line 84"/>
        <xdr:cNvSpPr>
          <a:spLocks noChangeShapeType="1"/>
        </xdr:cNvSpPr>
      </xdr:nvSpPr>
      <xdr:spPr bwMode="auto">
        <a:xfrm>
          <a:off x="52387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57150</xdr:colOff>
      <xdr:row>31</xdr:row>
      <xdr:rowOff>0</xdr:rowOff>
    </xdr:from>
    <xdr:to>
      <xdr:col>23</xdr:col>
      <xdr:colOff>57150</xdr:colOff>
      <xdr:row>31</xdr:row>
      <xdr:rowOff>0</xdr:rowOff>
    </xdr:to>
    <xdr:sp macro="" textlink="">
      <xdr:nvSpPr>
        <xdr:cNvPr id="24" name="Line 85"/>
        <xdr:cNvSpPr>
          <a:spLocks noChangeShapeType="1"/>
        </xdr:cNvSpPr>
      </xdr:nvSpPr>
      <xdr:spPr bwMode="auto">
        <a:xfrm>
          <a:off x="553402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161925</xdr:colOff>
      <xdr:row>31</xdr:row>
      <xdr:rowOff>0</xdr:rowOff>
    </xdr:from>
    <xdr:to>
      <xdr:col>24</xdr:col>
      <xdr:colOff>161925</xdr:colOff>
      <xdr:row>31</xdr:row>
      <xdr:rowOff>0</xdr:rowOff>
    </xdr:to>
    <xdr:sp macro="" textlink="">
      <xdr:nvSpPr>
        <xdr:cNvPr id="25" name="Line 86"/>
        <xdr:cNvSpPr>
          <a:spLocks noChangeShapeType="1"/>
        </xdr:cNvSpPr>
      </xdr:nvSpPr>
      <xdr:spPr bwMode="auto">
        <a:xfrm>
          <a:off x="587692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47625</xdr:colOff>
      <xdr:row>31</xdr:row>
      <xdr:rowOff>0</xdr:rowOff>
    </xdr:from>
    <xdr:to>
      <xdr:col>26</xdr:col>
      <xdr:colOff>47625</xdr:colOff>
      <xdr:row>31</xdr:row>
      <xdr:rowOff>0</xdr:rowOff>
    </xdr:to>
    <xdr:sp macro="" textlink="">
      <xdr:nvSpPr>
        <xdr:cNvPr id="26" name="Line 87"/>
        <xdr:cNvSpPr>
          <a:spLocks noChangeShapeType="1"/>
        </xdr:cNvSpPr>
      </xdr:nvSpPr>
      <xdr:spPr bwMode="auto">
        <a:xfrm>
          <a:off x="623887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142875</xdr:colOff>
      <xdr:row>31</xdr:row>
      <xdr:rowOff>0</xdr:rowOff>
    </xdr:from>
    <xdr:to>
      <xdr:col>27</xdr:col>
      <xdr:colOff>142875</xdr:colOff>
      <xdr:row>31</xdr:row>
      <xdr:rowOff>0</xdr:rowOff>
    </xdr:to>
    <xdr:sp macro="" textlink="">
      <xdr:nvSpPr>
        <xdr:cNvPr id="27" name="Line 88"/>
        <xdr:cNvSpPr>
          <a:spLocks noChangeShapeType="1"/>
        </xdr:cNvSpPr>
      </xdr:nvSpPr>
      <xdr:spPr bwMode="auto">
        <a:xfrm flipH="1">
          <a:off x="65722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190500</xdr:colOff>
      <xdr:row>31</xdr:row>
      <xdr:rowOff>0</xdr:rowOff>
    </xdr:from>
    <xdr:to>
      <xdr:col>29</xdr:col>
      <xdr:colOff>190500</xdr:colOff>
      <xdr:row>31</xdr:row>
      <xdr:rowOff>0</xdr:rowOff>
    </xdr:to>
    <xdr:sp macro="" textlink="">
      <xdr:nvSpPr>
        <xdr:cNvPr id="28" name="Line 90"/>
        <xdr:cNvSpPr>
          <a:spLocks noChangeShapeType="1"/>
        </xdr:cNvSpPr>
      </xdr:nvSpPr>
      <xdr:spPr bwMode="auto">
        <a:xfrm>
          <a:off x="7096125" y="109251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104775</xdr:colOff>
      <xdr:row>31</xdr:row>
      <xdr:rowOff>0</xdr:rowOff>
    </xdr:from>
    <xdr:to>
      <xdr:col>17</xdr:col>
      <xdr:colOff>104775</xdr:colOff>
      <xdr:row>31</xdr:row>
      <xdr:rowOff>0</xdr:rowOff>
    </xdr:to>
    <xdr:sp macro="" textlink="">
      <xdr:nvSpPr>
        <xdr:cNvPr id="29" name="Line 93"/>
        <xdr:cNvSpPr>
          <a:spLocks noChangeShapeType="1"/>
        </xdr:cNvSpPr>
      </xdr:nvSpPr>
      <xdr:spPr bwMode="auto">
        <a:xfrm>
          <a:off x="4152900" y="109251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85725</xdr:colOff>
      <xdr:row>31</xdr:row>
      <xdr:rowOff>0</xdr:rowOff>
    </xdr:from>
    <xdr:to>
      <xdr:col>19</xdr:col>
      <xdr:colOff>85725</xdr:colOff>
      <xdr:row>31</xdr:row>
      <xdr:rowOff>0</xdr:rowOff>
    </xdr:to>
    <xdr:sp macro="" textlink="">
      <xdr:nvSpPr>
        <xdr:cNvPr id="30" name="Line 122"/>
        <xdr:cNvSpPr>
          <a:spLocks noChangeShapeType="1"/>
        </xdr:cNvSpPr>
      </xdr:nvSpPr>
      <xdr:spPr bwMode="auto">
        <a:xfrm>
          <a:off x="46101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66675</xdr:colOff>
      <xdr:row>31</xdr:row>
      <xdr:rowOff>0</xdr:rowOff>
    </xdr:from>
    <xdr:to>
      <xdr:col>21</xdr:col>
      <xdr:colOff>66675</xdr:colOff>
      <xdr:row>31</xdr:row>
      <xdr:rowOff>0</xdr:rowOff>
    </xdr:to>
    <xdr:sp macro="" textlink="">
      <xdr:nvSpPr>
        <xdr:cNvPr id="31" name="Line 123"/>
        <xdr:cNvSpPr>
          <a:spLocks noChangeShapeType="1"/>
        </xdr:cNvSpPr>
      </xdr:nvSpPr>
      <xdr:spPr bwMode="auto">
        <a:xfrm>
          <a:off x="50673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342900</xdr:colOff>
      <xdr:row>31</xdr:row>
      <xdr:rowOff>0</xdr:rowOff>
    </xdr:from>
    <xdr:to>
      <xdr:col>21</xdr:col>
      <xdr:colOff>342900</xdr:colOff>
      <xdr:row>31</xdr:row>
      <xdr:rowOff>0</xdr:rowOff>
    </xdr:to>
    <xdr:sp macro="" textlink="">
      <xdr:nvSpPr>
        <xdr:cNvPr id="32" name="Line 124"/>
        <xdr:cNvSpPr>
          <a:spLocks noChangeShapeType="1"/>
        </xdr:cNvSpPr>
      </xdr:nvSpPr>
      <xdr:spPr bwMode="auto">
        <a:xfrm>
          <a:off x="52387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57150</xdr:colOff>
      <xdr:row>31</xdr:row>
      <xdr:rowOff>0</xdr:rowOff>
    </xdr:from>
    <xdr:to>
      <xdr:col>23</xdr:col>
      <xdr:colOff>57150</xdr:colOff>
      <xdr:row>31</xdr:row>
      <xdr:rowOff>0</xdr:rowOff>
    </xdr:to>
    <xdr:sp macro="" textlink="">
      <xdr:nvSpPr>
        <xdr:cNvPr id="33" name="Line 125"/>
        <xdr:cNvSpPr>
          <a:spLocks noChangeShapeType="1"/>
        </xdr:cNvSpPr>
      </xdr:nvSpPr>
      <xdr:spPr bwMode="auto">
        <a:xfrm>
          <a:off x="553402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161925</xdr:colOff>
      <xdr:row>31</xdr:row>
      <xdr:rowOff>0</xdr:rowOff>
    </xdr:from>
    <xdr:to>
      <xdr:col>24</xdr:col>
      <xdr:colOff>161925</xdr:colOff>
      <xdr:row>31</xdr:row>
      <xdr:rowOff>0</xdr:rowOff>
    </xdr:to>
    <xdr:sp macro="" textlink="">
      <xdr:nvSpPr>
        <xdr:cNvPr id="34" name="Line 126"/>
        <xdr:cNvSpPr>
          <a:spLocks noChangeShapeType="1"/>
        </xdr:cNvSpPr>
      </xdr:nvSpPr>
      <xdr:spPr bwMode="auto">
        <a:xfrm>
          <a:off x="587692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47625</xdr:colOff>
      <xdr:row>31</xdr:row>
      <xdr:rowOff>0</xdr:rowOff>
    </xdr:from>
    <xdr:to>
      <xdr:col>26</xdr:col>
      <xdr:colOff>47625</xdr:colOff>
      <xdr:row>31</xdr:row>
      <xdr:rowOff>0</xdr:rowOff>
    </xdr:to>
    <xdr:sp macro="" textlink="">
      <xdr:nvSpPr>
        <xdr:cNvPr id="35" name="Line 127"/>
        <xdr:cNvSpPr>
          <a:spLocks noChangeShapeType="1"/>
        </xdr:cNvSpPr>
      </xdr:nvSpPr>
      <xdr:spPr bwMode="auto">
        <a:xfrm>
          <a:off x="623887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142875</xdr:colOff>
      <xdr:row>31</xdr:row>
      <xdr:rowOff>0</xdr:rowOff>
    </xdr:from>
    <xdr:to>
      <xdr:col>27</xdr:col>
      <xdr:colOff>142875</xdr:colOff>
      <xdr:row>31</xdr:row>
      <xdr:rowOff>0</xdr:rowOff>
    </xdr:to>
    <xdr:sp macro="" textlink="">
      <xdr:nvSpPr>
        <xdr:cNvPr id="36" name="Line 128"/>
        <xdr:cNvSpPr>
          <a:spLocks noChangeShapeType="1"/>
        </xdr:cNvSpPr>
      </xdr:nvSpPr>
      <xdr:spPr bwMode="auto">
        <a:xfrm flipH="1">
          <a:off x="65722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190500</xdr:colOff>
      <xdr:row>31</xdr:row>
      <xdr:rowOff>0</xdr:rowOff>
    </xdr:from>
    <xdr:to>
      <xdr:col>29</xdr:col>
      <xdr:colOff>190500</xdr:colOff>
      <xdr:row>31</xdr:row>
      <xdr:rowOff>0</xdr:rowOff>
    </xdr:to>
    <xdr:sp macro="" textlink="">
      <xdr:nvSpPr>
        <xdr:cNvPr id="37" name="Line 130"/>
        <xdr:cNvSpPr>
          <a:spLocks noChangeShapeType="1"/>
        </xdr:cNvSpPr>
      </xdr:nvSpPr>
      <xdr:spPr bwMode="auto">
        <a:xfrm>
          <a:off x="7096125" y="109251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104775</xdr:colOff>
      <xdr:row>31</xdr:row>
      <xdr:rowOff>0</xdr:rowOff>
    </xdr:from>
    <xdr:to>
      <xdr:col>17</xdr:col>
      <xdr:colOff>104775</xdr:colOff>
      <xdr:row>31</xdr:row>
      <xdr:rowOff>0</xdr:rowOff>
    </xdr:to>
    <xdr:sp macro="" textlink="">
      <xdr:nvSpPr>
        <xdr:cNvPr id="38" name="Line 133"/>
        <xdr:cNvSpPr>
          <a:spLocks noChangeShapeType="1"/>
        </xdr:cNvSpPr>
      </xdr:nvSpPr>
      <xdr:spPr bwMode="auto">
        <a:xfrm>
          <a:off x="4152900" y="109251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85725</xdr:colOff>
      <xdr:row>31</xdr:row>
      <xdr:rowOff>0</xdr:rowOff>
    </xdr:from>
    <xdr:to>
      <xdr:col>19</xdr:col>
      <xdr:colOff>85725</xdr:colOff>
      <xdr:row>31</xdr:row>
      <xdr:rowOff>0</xdr:rowOff>
    </xdr:to>
    <xdr:sp macro="" textlink="">
      <xdr:nvSpPr>
        <xdr:cNvPr id="39" name="Line 142"/>
        <xdr:cNvSpPr>
          <a:spLocks noChangeShapeType="1"/>
        </xdr:cNvSpPr>
      </xdr:nvSpPr>
      <xdr:spPr bwMode="auto">
        <a:xfrm>
          <a:off x="46101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66675</xdr:colOff>
      <xdr:row>31</xdr:row>
      <xdr:rowOff>0</xdr:rowOff>
    </xdr:from>
    <xdr:to>
      <xdr:col>21</xdr:col>
      <xdr:colOff>66675</xdr:colOff>
      <xdr:row>31</xdr:row>
      <xdr:rowOff>0</xdr:rowOff>
    </xdr:to>
    <xdr:sp macro="" textlink="">
      <xdr:nvSpPr>
        <xdr:cNvPr id="40" name="Line 143"/>
        <xdr:cNvSpPr>
          <a:spLocks noChangeShapeType="1"/>
        </xdr:cNvSpPr>
      </xdr:nvSpPr>
      <xdr:spPr bwMode="auto">
        <a:xfrm>
          <a:off x="50673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342900</xdr:colOff>
      <xdr:row>31</xdr:row>
      <xdr:rowOff>0</xdr:rowOff>
    </xdr:from>
    <xdr:to>
      <xdr:col>21</xdr:col>
      <xdr:colOff>342900</xdr:colOff>
      <xdr:row>31</xdr:row>
      <xdr:rowOff>0</xdr:rowOff>
    </xdr:to>
    <xdr:sp macro="" textlink="">
      <xdr:nvSpPr>
        <xdr:cNvPr id="41" name="Line 144"/>
        <xdr:cNvSpPr>
          <a:spLocks noChangeShapeType="1"/>
        </xdr:cNvSpPr>
      </xdr:nvSpPr>
      <xdr:spPr bwMode="auto">
        <a:xfrm>
          <a:off x="52387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57150</xdr:colOff>
      <xdr:row>31</xdr:row>
      <xdr:rowOff>0</xdr:rowOff>
    </xdr:from>
    <xdr:to>
      <xdr:col>23</xdr:col>
      <xdr:colOff>57150</xdr:colOff>
      <xdr:row>31</xdr:row>
      <xdr:rowOff>0</xdr:rowOff>
    </xdr:to>
    <xdr:sp macro="" textlink="">
      <xdr:nvSpPr>
        <xdr:cNvPr id="42" name="Line 145"/>
        <xdr:cNvSpPr>
          <a:spLocks noChangeShapeType="1"/>
        </xdr:cNvSpPr>
      </xdr:nvSpPr>
      <xdr:spPr bwMode="auto">
        <a:xfrm>
          <a:off x="553402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161925</xdr:colOff>
      <xdr:row>31</xdr:row>
      <xdr:rowOff>0</xdr:rowOff>
    </xdr:from>
    <xdr:to>
      <xdr:col>24</xdr:col>
      <xdr:colOff>161925</xdr:colOff>
      <xdr:row>31</xdr:row>
      <xdr:rowOff>0</xdr:rowOff>
    </xdr:to>
    <xdr:sp macro="" textlink="">
      <xdr:nvSpPr>
        <xdr:cNvPr id="43" name="Line 146"/>
        <xdr:cNvSpPr>
          <a:spLocks noChangeShapeType="1"/>
        </xdr:cNvSpPr>
      </xdr:nvSpPr>
      <xdr:spPr bwMode="auto">
        <a:xfrm>
          <a:off x="587692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47625</xdr:colOff>
      <xdr:row>31</xdr:row>
      <xdr:rowOff>0</xdr:rowOff>
    </xdr:from>
    <xdr:to>
      <xdr:col>26</xdr:col>
      <xdr:colOff>47625</xdr:colOff>
      <xdr:row>31</xdr:row>
      <xdr:rowOff>0</xdr:rowOff>
    </xdr:to>
    <xdr:sp macro="" textlink="">
      <xdr:nvSpPr>
        <xdr:cNvPr id="44" name="Line 147"/>
        <xdr:cNvSpPr>
          <a:spLocks noChangeShapeType="1"/>
        </xdr:cNvSpPr>
      </xdr:nvSpPr>
      <xdr:spPr bwMode="auto">
        <a:xfrm>
          <a:off x="623887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142875</xdr:colOff>
      <xdr:row>31</xdr:row>
      <xdr:rowOff>0</xdr:rowOff>
    </xdr:from>
    <xdr:to>
      <xdr:col>27</xdr:col>
      <xdr:colOff>142875</xdr:colOff>
      <xdr:row>31</xdr:row>
      <xdr:rowOff>0</xdr:rowOff>
    </xdr:to>
    <xdr:sp macro="" textlink="">
      <xdr:nvSpPr>
        <xdr:cNvPr id="45" name="Line 148"/>
        <xdr:cNvSpPr>
          <a:spLocks noChangeShapeType="1"/>
        </xdr:cNvSpPr>
      </xdr:nvSpPr>
      <xdr:spPr bwMode="auto">
        <a:xfrm flipH="1">
          <a:off x="65722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190500</xdr:colOff>
      <xdr:row>31</xdr:row>
      <xdr:rowOff>0</xdr:rowOff>
    </xdr:from>
    <xdr:to>
      <xdr:col>29</xdr:col>
      <xdr:colOff>190500</xdr:colOff>
      <xdr:row>31</xdr:row>
      <xdr:rowOff>0</xdr:rowOff>
    </xdr:to>
    <xdr:sp macro="" textlink="">
      <xdr:nvSpPr>
        <xdr:cNvPr id="46" name="Line 150"/>
        <xdr:cNvSpPr>
          <a:spLocks noChangeShapeType="1"/>
        </xdr:cNvSpPr>
      </xdr:nvSpPr>
      <xdr:spPr bwMode="auto">
        <a:xfrm>
          <a:off x="7096125" y="109251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104775</xdr:colOff>
      <xdr:row>31</xdr:row>
      <xdr:rowOff>0</xdr:rowOff>
    </xdr:from>
    <xdr:to>
      <xdr:col>17</xdr:col>
      <xdr:colOff>104775</xdr:colOff>
      <xdr:row>31</xdr:row>
      <xdr:rowOff>0</xdr:rowOff>
    </xdr:to>
    <xdr:sp macro="" textlink="">
      <xdr:nvSpPr>
        <xdr:cNvPr id="47" name="Line 153"/>
        <xdr:cNvSpPr>
          <a:spLocks noChangeShapeType="1"/>
        </xdr:cNvSpPr>
      </xdr:nvSpPr>
      <xdr:spPr bwMode="auto">
        <a:xfrm>
          <a:off x="4152900" y="109251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85725</xdr:colOff>
      <xdr:row>31</xdr:row>
      <xdr:rowOff>0</xdr:rowOff>
    </xdr:from>
    <xdr:to>
      <xdr:col>19</xdr:col>
      <xdr:colOff>85725</xdr:colOff>
      <xdr:row>31</xdr:row>
      <xdr:rowOff>0</xdr:rowOff>
    </xdr:to>
    <xdr:sp macro="" textlink="">
      <xdr:nvSpPr>
        <xdr:cNvPr id="48" name="Line 162"/>
        <xdr:cNvSpPr>
          <a:spLocks noChangeShapeType="1"/>
        </xdr:cNvSpPr>
      </xdr:nvSpPr>
      <xdr:spPr bwMode="auto">
        <a:xfrm>
          <a:off x="46101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66675</xdr:colOff>
      <xdr:row>31</xdr:row>
      <xdr:rowOff>0</xdr:rowOff>
    </xdr:from>
    <xdr:to>
      <xdr:col>21</xdr:col>
      <xdr:colOff>66675</xdr:colOff>
      <xdr:row>31</xdr:row>
      <xdr:rowOff>0</xdr:rowOff>
    </xdr:to>
    <xdr:sp macro="" textlink="">
      <xdr:nvSpPr>
        <xdr:cNvPr id="49" name="Line 163"/>
        <xdr:cNvSpPr>
          <a:spLocks noChangeShapeType="1"/>
        </xdr:cNvSpPr>
      </xdr:nvSpPr>
      <xdr:spPr bwMode="auto">
        <a:xfrm>
          <a:off x="50673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342900</xdr:colOff>
      <xdr:row>31</xdr:row>
      <xdr:rowOff>0</xdr:rowOff>
    </xdr:from>
    <xdr:to>
      <xdr:col>21</xdr:col>
      <xdr:colOff>342900</xdr:colOff>
      <xdr:row>31</xdr:row>
      <xdr:rowOff>0</xdr:rowOff>
    </xdr:to>
    <xdr:sp macro="" textlink="">
      <xdr:nvSpPr>
        <xdr:cNvPr id="50" name="Line 164"/>
        <xdr:cNvSpPr>
          <a:spLocks noChangeShapeType="1"/>
        </xdr:cNvSpPr>
      </xdr:nvSpPr>
      <xdr:spPr bwMode="auto">
        <a:xfrm>
          <a:off x="52387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57150</xdr:colOff>
      <xdr:row>31</xdr:row>
      <xdr:rowOff>0</xdr:rowOff>
    </xdr:from>
    <xdr:to>
      <xdr:col>23</xdr:col>
      <xdr:colOff>57150</xdr:colOff>
      <xdr:row>31</xdr:row>
      <xdr:rowOff>0</xdr:rowOff>
    </xdr:to>
    <xdr:sp macro="" textlink="">
      <xdr:nvSpPr>
        <xdr:cNvPr id="51" name="Line 165"/>
        <xdr:cNvSpPr>
          <a:spLocks noChangeShapeType="1"/>
        </xdr:cNvSpPr>
      </xdr:nvSpPr>
      <xdr:spPr bwMode="auto">
        <a:xfrm>
          <a:off x="553402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161925</xdr:colOff>
      <xdr:row>31</xdr:row>
      <xdr:rowOff>0</xdr:rowOff>
    </xdr:from>
    <xdr:to>
      <xdr:col>24</xdr:col>
      <xdr:colOff>161925</xdr:colOff>
      <xdr:row>31</xdr:row>
      <xdr:rowOff>0</xdr:rowOff>
    </xdr:to>
    <xdr:sp macro="" textlink="">
      <xdr:nvSpPr>
        <xdr:cNvPr id="52" name="Line 166"/>
        <xdr:cNvSpPr>
          <a:spLocks noChangeShapeType="1"/>
        </xdr:cNvSpPr>
      </xdr:nvSpPr>
      <xdr:spPr bwMode="auto">
        <a:xfrm>
          <a:off x="587692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47625</xdr:colOff>
      <xdr:row>31</xdr:row>
      <xdr:rowOff>0</xdr:rowOff>
    </xdr:from>
    <xdr:to>
      <xdr:col>26</xdr:col>
      <xdr:colOff>47625</xdr:colOff>
      <xdr:row>31</xdr:row>
      <xdr:rowOff>0</xdr:rowOff>
    </xdr:to>
    <xdr:sp macro="" textlink="">
      <xdr:nvSpPr>
        <xdr:cNvPr id="53" name="Line 167"/>
        <xdr:cNvSpPr>
          <a:spLocks noChangeShapeType="1"/>
        </xdr:cNvSpPr>
      </xdr:nvSpPr>
      <xdr:spPr bwMode="auto">
        <a:xfrm>
          <a:off x="623887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142875</xdr:colOff>
      <xdr:row>31</xdr:row>
      <xdr:rowOff>0</xdr:rowOff>
    </xdr:from>
    <xdr:to>
      <xdr:col>27</xdr:col>
      <xdr:colOff>142875</xdr:colOff>
      <xdr:row>31</xdr:row>
      <xdr:rowOff>0</xdr:rowOff>
    </xdr:to>
    <xdr:sp macro="" textlink="">
      <xdr:nvSpPr>
        <xdr:cNvPr id="54" name="Line 168"/>
        <xdr:cNvSpPr>
          <a:spLocks noChangeShapeType="1"/>
        </xdr:cNvSpPr>
      </xdr:nvSpPr>
      <xdr:spPr bwMode="auto">
        <a:xfrm flipH="1">
          <a:off x="65722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190500</xdr:colOff>
      <xdr:row>31</xdr:row>
      <xdr:rowOff>0</xdr:rowOff>
    </xdr:from>
    <xdr:to>
      <xdr:col>29</xdr:col>
      <xdr:colOff>190500</xdr:colOff>
      <xdr:row>31</xdr:row>
      <xdr:rowOff>0</xdr:rowOff>
    </xdr:to>
    <xdr:sp macro="" textlink="">
      <xdr:nvSpPr>
        <xdr:cNvPr id="55" name="Line 170"/>
        <xdr:cNvSpPr>
          <a:spLocks noChangeShapeType="1"/>
        </xdr:cNvSpPr>
      </xdr:nvSpPr>
      <xdr:spPr bwMode="auto">
        <a:xfrm>
          <a:off x="7096125" y="109251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104775</xdr:colOff>
      <xdr:row>31</xdr:row>
      <xdr:rowOff>0</xdr:rowOff>
    </xdr:from>
    <xdr:to>
      <xdr:col>17</xdr:col>
      <xdr:colOff>104775</xdr:colOff>
      <xdr:row>31</xdr:row>
      <xdr:rowOff>0</xdr:rowOff>
    </xdr:to>
    <xdr:sp macro="" textlink="">
      <xdr:nvSpPr>
        <xdr:cNvPr id="56" name="Line 173"/>
        <xdr:cNvSpPr>
          <a:spLocks noChangeShapeType="1"/>
        </xdr:cNvSpPr>
      </xdr:nvSpPr>
      <xdr:spPr bwMode="auto">
        <a:xfrm>
          <a:off x="4152900" y="109251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31750</xdr:colOff>
      <xdr:row>30</xdr:row>
      <xdr:rowOff>57151</xdr:rowOff>
    </xdr:from>
    <xdr:to>
      <xdr:col>11</xdr:col>
      <xdr:colOff>132522</xdr:colOff>
      <xdr:row>30</xdr:row>
      <xdr:rowOff>231913</xdr:rowOff>
    </xdr:to>
    <xdr:sp macro="" textlink="">
      <xdr:nvSpPr>
        <xdr:cNvPr id="57" name="正方形/長方形 1"/>
        <xdr:cNvSpPr>
          <a:spLocks noChangeArrowheads="1"/>
        </xdr:cNvSpPr>
      </xdr:nvSpPr>
      <xdr:spPr bwMode="auto">
        <a:xfrm>
          <a:off x="2193511" y="10667173"/>
          <a:ext cx="581163" cy="1747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60</xdr:col>
      <xdr:colOff>158750</xdr:colOff>
      <xdr:row>12</xdr:row>
      <xdr:rowOff>344715</xdr:rowOff>
    </xdr:from>
    <xdr:to>
      <xdr:col>61</xdr:col>
      <xdr:colOff>172625</xdr:colOff>
      <xdr:row>13</xdr:row>
      <xdr:rowOff>136340</xdr:rowOff>
    </xdr:to>
    <xdr:sp macro="" textlink="">
      <xdr:nvSpPr>
        <xdr:cNvPr id="59" name="Oval 8"/>
        <xdr:cNvSpPr>
          <a:spLocks noChangeArrowheads="1"/>
        </xdr:cNvSpPr>
      </xdr:nvSpPr>
      <xdr:spPr bwMode="auto">
        <a:xfrm>
          <a:off x="14446250" y="4811940"/>
          <a:ext cx="252000" cy="258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</xdr:colOff>
      <xdr:row>62</xdr:row>
      <xdr:rowOff>0</xdr:rowOff>
    </xdr:from>
    <xdr:to>
      <xdr:col>16</xdr:col>
      <xdr:colOff>95250</xdr:colOff>
      <xdr:row>62</xdr:row>
      <xdr:rowOff>0</xdr:rowOff>
    </xdr:to>
    <xdr:sp macro="" textlink="">
      <xdr:nvSpPr>
        <xdr:cNvPr id="2" name="Line 50"/>
        <xdr:cNvSpPr>
          <a:spLocks noChangeShapeType="1"/>
        </xdr:cNvSpPr>
      </xdr:nvSpPr>
      <xdr:spPr bwMode="auto">
        <a:xfrm>
          <a:off x="39052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62</xdr:row>
      <xdr:rowOff>0</xdr:rowOff>
    </xdr:from>
    <xdr:to>
      <xdr:col>18</xdr:col>
      <xdr:colOff>0</xdr:colOff>
      <xdr:row>62</xdr:row>
      <xdr:rowOff>0</xdr:rowOff>
    </xdr:to>
    <xdr:sp macro="" textlink="">
      <xdr:nvSpPr>
        <xdr:cNvPr id="3" name="Line 51"/>
        <xdr:cNvSpPr>
          <a:spLocks noChangeShapeType="1"/>
        </xdr:cNvSpPr>
      </xdr:nvSpPr>
      <xdr:spPr bwMode="auto">
        <a:xfrm>
          <a:off x="42862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104775</xdr:colOff>
      <xdr:row>62</xdr:row>
      <xdr:rowOff>0</xdr:rowOff>
    </xdr:from>
    <xdr:to>
      <xdr:col>19</xdr:col>
      <xdr:colOff>104775</xdr:colOff>
      <xdr:row>62</xdr:row>
      <xdr:rowOff>0</xdr:rowOff>
    </xdr:to>
    <xdr:sp macro="" textlink="">
      <xdr:nvSpPr>
        <xdr:cNvPr id="4" name="Line 52"/>
        <xdr:cNvSpPr>
          <a:spLocks noChangeShapeType="1"/>
        </xdr:cNvSpPr>
      </xdr:nvSpPr>
      <xdr:spPr bwMode="auto">
        <a:xfrm>
          <a:off x="46291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sp macro="" textlink="">
      <xdr:nvSpPr>
        <xdr:cNvPr id="5" name="Line 53"/>
        <xdr:cNvSpPr>
          <a:spLocks noChangeShapeType="1"/>
        </xdr:cNvSpPr>
      </xdr:nvSpPr>
      <xdr:spPr bwMode="auto">
        <a:xfrm>
          <a:off x="500062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95250</xdr:colOff>
      <xdr:row>62</xdr:row>
      <xdr:rowOff>0</xdr:rowOff>
    </xdr:from>
    <xdr:to>
      <xdr:col>22</xdr:col>
      <xdr:colOff>95250</xdr:colOff>
      <xdr:row>62</xdr:row>
      <xdr:rowOff>0</xdr:rowOff>
    </xdr:to>
    <xdr:sp macro="" textlink="">
      <xdr:nvSpPr>
        <xdr:cNvPr id="6" name="Line 54"/>
        <xdr:cNvSpPr>
          <a:spLocks noChangeShapeType="1"/>
        </xdr:cNvSpPr>
      </xdr:nvSpPr>
      <xdr:spPr bwMode="auto">
        <a:xfrm>
          <a:off x="53340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0</xdr:colOff>
      <xdr:row>62</xdr:row>
      <xdr:rowOff>0</xdr:rowOff>
    </xdr:from>
    <xdr:to>
      <xdr:col>24</xdr:col>
      <xdr:colOff>0</xdr:colOff>
      <xdr:row>62</xdr:row>
      <xdr:rowOff>0</xdr:rowOff>
    </xdr:to>
    <xdr:sp macro="" textlink="">
      <xdr:nvSpPr>
        <xdr:cNvPr id="7" name="Line 55"/>
        <xdr:cNvSpPr>
          <a:spLocks noChangeShapeType="1"/>
        </xdr:cNvSpPr>
      </xdr:nvSpPr>
      <xdr:spPr bwMode="auto">
        <a:xfrm>
          <a:off x="57150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104775</xdr:colOff>
      <xdr:row>62</xdr:row>
      <xdr:rowOff>0</xdr:rowOff>
    </xdr:from>
    <xdr:to>
      <xdr:col>25</xdr:col>
      <xdr:colOff>104775</xdr:colOff>
      <xdr:row>62</xdr:row>
      <xdr:rowOff>0</xdr:rowOff>
    </xdr:to>
    <xdr:sp macro="" textlink="">
      <xdr:nvSpPr>
        <xdr:cNvPr id="8" name="Line 56"/>
        <xdr:cNvSpPr>
          <a:spLocks noChangeShapeType="1"/>
        </xdr:cNvSpPr>
      </xdr:nvSpPr>
      <xdr:spPr bwMode="auto">
        <a:xfrm flipH="1">
          <a:off x="60579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0</xdr:colOff>
      <xdr:row>62</xdr:row>
      <xdr:rowOff>0</xdr:rowOff>
    </xdr:from>
    <xdr:to>
      <xdr:col>27</xdr:col>
      <xdr:colOff>0</xdr:colOff>
      <xdr:row>62</xdr:row>
      <xdr:rowOff>0</xdr:rowOff>
    </xdr:to>
    <xdr:sp macro="" textlink="">
      <xdr:nvSpPr>
        <xdr:cNvPr id="9" name="Line 57"/>
        <xdr:cNvSpPr>
          <a:spLocks noChangeShapeType="1"/>
        </xdr:cNvSpPr>
      </xdr:nvSpPr>
      <xdr:spPr bwMode="auto">
        <a:xfrm>
          <a:off x="642937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95250</xdr:colOff>
      <xdr:row>62</xdr:row>
      <xdr:rowOff>0</xdr:rowOff>
    </xdr:from>
    <xdr:to>
      <xdr:col>28</xdr:col>
      <xdr:colOff>95250</xdr:colOff>
      <xdr:row>62</xdr:row>
      <xdr:rowOff>0</xdr:rowOff>
    </xdr:to>
    <xdr:sp macro="" textlink="">
      <xdr:nvSpPr>
        <xdr:cNvPr id="10" name="Line 58"/>
        <xdr:cNvSpPr>
          <a:spLocks noChangeShapeType="1"/>
        </xdr:cNvSpPr>
      </xdr:nvSpPr>
      <xdr:spPr bwMode="auto">
        <a:xfrm>
          <a:off x="6762750" y="10925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95250</xdr:colOff>
      <xdr:row>62</xdr:row>
      <xdr:rowOff>0</xdr:rowOff>
    </xdr:from>
    <xdr:to>
      <xdr:col>16</xdr:col>
      <xdr:colOff>95250</xdr:colOff>
      <xdr:row>62</xdr:row>
      <xdr:rowOff>0</xdr:rowOff>
    </xdr:to>
    <xdr:sp macro="" textlink="">
      <xdr:nvSpPr>
        <xdr:cNvPr id="11" name="Line 59"/>
        <xdr:cNvSpPr>
          <a:spLocks noChangeShapeType="1"/>
        </xdr:cNvSpPr>
      </xdr:nvSpPr>
      <xdr:spPr bwMode="auto">
        <a:xfrm>
          <a:off x="39052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62</xdr:row>
      <xdr:rowOff>0</xdr:rowOff>
    </xdr:from>
    <xdr:to>
      <xdr:col>18</xdr:col>
      <xdr:colOff>0</xdr:colOff>
      <xdr:row>62</xdr:row>
      <xdr:rowOff>0</xdr:rowOff>
    </xdr:to>
    <xdr:sp macro="" textlink="">
      <xdr:nvSpPr>
        <xdr:cNvPr id="12" name="Line 60"/>
        <xdr:cNvSpPr>
          <a:spLocks noChangeShapeType="1"/>
        </xdr:cNvSpPr>
      </xdr:nvSpPr>
      <xdr:spPr bwMode="auto">
        <a:xfrm>
          <a:off x="42862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104775</xdr:colOff>
      <xdr:row>62</xdr:row>
      <xdr:rowOff>0</xdr:rowOff>
    </xdr:from>
    <xdr:to>
      <xdr:col>19</xdr:col>
      <xdr:colOff>104775</xdr:colOff>
      <xdr:row>62</xdr:row>
      <xdr:rowOff>0</xdr:rowOff>
    </xdr:to>
    <xdr:sp macro="" textlink="">
      <xdr:nvSpPr>
        <xdr:cNvPr id="13" name="Line 61"/>
        <xdr:cNvSpPr>
          <a:spLocks noChangeShapeType="1"/>
        </xdr:cNvSpPr>
      </xdr:nvSpPr>
      <xdr:spPr bwMode="auto">
        <a:xfrm>
          <a:off x="46291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sp macro="" textlink="">
      <xdr:nvSpPr>
        <xdr:cNvPr id="14" name="Line 62"/>
        <xdr:cNvSpPr>
          <a:spLocks noChangeShapeType="1"/>
        </xdr:cNvSpPr>
      </xdr:nvSpPr>
      <xdr:spPr bwMode="auto">
        <a:xfrm>
          <a:off x="500062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0</xdr:colOff>
      <xdr:row>62</xdr:row>
      <xdr:rowOff>0</xdr:rowOff>
    </xdr:from>
    <xdr:to>
      <xdr:col>24</xdr:col>
      <xdr:colOff>0</xdr:colOff>
      <xdr:row>62</xdr:row>
      <xdr:rowOff>0</xdr:rowOff>
    </xdr:to>
    <xdr:sp macro="" textlink="">
      <xdr:nvSpPr>
        <xdr:cNvPr id="15" name="Line 64"/>
        <xdr:cNvSpPr>
          <a:spLocks noChangeShapeType="1"/>
        </xdr:cNvSpPr>
      </xdr:nvSpPr>
      <xdr:spPr bwMode="auto">
        <a:xfrm>
          <a:off x="57150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104775</xdr:colOff>
      <xdr:row>62</xdr:row>
      <xdr:rowOff>0</xdr:rowOff>
    </xdr:from>
    <xdr:to>
      <xdr:col>25</xdr:col>
      <xdr:colOff>104775</xdr:colOff>
      <xdr:row>62</xdr:row>
      <xdr:rowOff>0</xdr:rowOff>
    </xdr:to>
    <xdr:sp macro="" textlink="">
      <xdr:nvSpPr>
        <xdr:cNvPr id="16" name="Line 65"/>
        <xdr:cNvSpPr>
          <a:spLocks noChangeShapeType="1"/>
        </xdr:cNvSpPr>
      </xdr:nvSpPr>
      <xdr:spPr bwMode="auto">
        <a:xfrm flipH="1">
          <a:off x="60579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0</xdr:colOff>
      <xdr:row>62</xdr:row>
      <xdr:rowOff>0</xdr:rowOff>
    </xdr:from>
    <xdr:to>
      <xdr:col>27</xdr:col>
      <xdr:colOff>0</xdr:colOff>
      <xdr:row>62</xdr:row>
      <xdr:rowOff>0</xdr:rowOff>
    </xdr:to>
    <xdr:sp macro="" textlink="">
      <xdr:nvSpPr>
        <xdr:cNvPr id="17" name="Line 66"/>
        <xdr:cNvSpPr>
          <a:spLocks noChangeShapeType="1"/>
        </xdr:cNvSpPr>
      </xdr:nvSpPr>
      <xdr:spPr bwMode="auto">
        <a:xfrm>
          <a:off x="642937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95250</xdr:colOff>
      <xdr:row>62</xdr:row>
      <xdr:rowOff>0</xdr:rowOff>
    </xdr:from>
    <xdr:to>
      <xdr:col>28</xdr:col>
      <xdr:colOff>95250</xdr:colOff>
      <xdr:row>62</xdr:row>
      <xdr:rowOff>0</xdr:rowOff>
    </xdr:to>
    <xdr:sp macro="" textlink="">
      <xdr:nvSpPr>
        <xdr:cNvPr id="18" name="Line 67"/>
        <xdr:cNvSpPr>
          <a:spLocks noChangeShapeType="1"/>
        </xdr:cNvSpPr>
      </xdr:nvSpPr>
      <xdr:spPr bwMode="auto">
        <a:xfrm>
          <a:off x="6762750" y="10925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 macro="" textlink="">
      <xdr:nvSpPr>
        <xdr:cNvPr id="19" name="Line 70"/>
        <xdr:cNvSpPr>
          <a:spLocks noChangeShapeType="1"/>
        </xdr:cNvSpPr>
      </xdr:nvSpPr>
      <xdr:spPr bwMode="auto">
        <a:xfrm>
          <a:off x="3571875" y="10925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 macro="" textlink="">
      <xdr:nvSpPr>
        <xdr:cNvPr id="20" name="Line 73"/>
        <xdr:cNvSpPr>
          <a:spLocks noChangeShapeType="1"/>
        </xdr:cNvSpPr>
      </xdr:nvSpPr>
      <xdr:spPr bwMode="auto">
        <a:xfrm>
          <a:off x="3571875" y="10925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85725</xdr:colOff>
      <xdr:row>62</xdr:row>
      <xdr:rowOff>0</xdr:rowOff>
    </xdr:from>
    <xdr:to>
      <xdr:col>19</xdr:col>
      <xdr:colOff>85725</xdr:colOff>
      <xdr:row>62</xdr:row>
      <xdr:rowOff>0</xdr:rowOff>
    </xdr:to>
    <xdr:sp macro="" textlink="">
      <xdr:nvSpPr>
        <xdr:cNvPr id="21" name="Line 82"/>
        <xdr:cNvSpPr>
          <a:spLocks noChangeShapeType="1"/>
        </xdr:cNvSpPr>
      </xdr:nvSpPr>
      <xdr:spPr bwMode="auto">
        <a:xfrm>
          <a:off x="46101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66675</xdr:colOff>
      <xdr:row>62</xdr:row>
      <xdr:rowOff>0</xdr:rowOff>
    </xdr:from>
    <xdr:to>
      <xdr:col>21</xdr:col>
      <xdr:colOff>66675</xdr:colOff>
      <xdr:row>62</xdr:row>
      <xdr:rowOff>0</xdr:rowOff>
    </xdr:to>
    <xdr:sp macro="" textlink="">
      <xdr:nvSpPr>
        <xdr:cNvPr id="22" name="Line 83"/>
        <xdr:cNvSpPr>
          <a:spLocks noChangeShapeType="1"/>
        </xdr:cNvSpPr>
      </xdr:nvSpPr>
      <xdr:spPr bwMode="auto">
        <a:xfrm>
          <a:off x="50673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342900</xdr:colOff>
      <xdr:row>62</xdr:row>
      <xdr:rowOff>0</xdr:rowOff>
    </xdr:from>
    <xdr:to>
      <xdr:col>21</xdr:col>
      <xdr:colOff>342900</xdr:colOff>
      <xdr:row>62</xdr:row>
      <xdr:rowOff>0</xdr:rowOff>
    </xdr:to>
    <xdr:sp macro="" textlink="">
      <xdr:nvSpPr>
        <xdr:cNvPr id="23" name="Line 84"/>
        <xdr:cNvSpPr>
          <a:spLocks noChangeShapeType="1"/>
        </xdr:cNvSpPr>
      </xdr:nvSpPr>
      <xdr:spPr bwMode="auto">
        <a:xfrm>
          <a:off x="52387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57150</xdr:colOff>
      <xdr:row>62</xdr:row>
      <xdr:rowOff>0</xdr:rowOff>
    </xdr:from>
    <xdr:to>
      <xdr:col>23</xdr:col>
      <xdr:colOff>57150</xdr:colOff>
      <xdr:row>62</xdr:row>
      <xdr:rowOff>0</xdr:rowOff>
    </xdr:to>
    <xdr:sp macro="" textlink="">
      <xdr:nvSpPr>
        <xdr:cNvPr id="24" name="Line 85"/>
        <xdr:cNvSpPr>
          <a:spLocks noChangeShapeType="1"/>
        </xdr:cNvSpPr>
      </xdr:nvSpPr>
      <xdr:spPr bwMode="auto">
        <a:xfrm>
          <a:off x="553402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161925</xdr:colOff>
      <xdr:row>62</xdr:row>
      <xdr:rowOff>0</xdr:rowOff>
    </xdr:from>
    <xdr:to>
      <xdr:col>24</xdr:col>
      <xdr:colOff>161925</xdr:colOff>
      <xdr:row>62</xdr:row>
      <xdr:rowOff>0</xdr:rowOff>
    </xdr:to>
    <xdr:sp macro="" textlink="">
      <xdr:nvSpPr>
        <xdr:cNvPr id="25" name="Line 86"/>
        <xdr:cNvSpPr>
          <a:spLocks noChangeShapeType="1"/>
        </xdr:cNvSpPr>
      </xdr:nvSpPr>
      <xdr:spPr bwMode="auto">
        <a:xfrm>
          <a:off x="587692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47625</xdr:colOff>
      <xdr:row>62</xdr:row>
      <xdr:rowOff>0</xdr:rowOff>
    </xdr:from>
    <xdr:to>
      <xdr:col>26</xdr:col>
      <xdr:colOff>47625</xdr:colOff>
      <xdr:row>62</xdr:row>
      <xdr:rowOff>0</xdr:rowOff>
    </xdr:to>
    <xdr:sp macro="" textlink="">
      <xdr:nvSpPr>
        <xdr:cNvPr id="26" name="Line 87"/>
        <xdr:cNvSpPr>
          <a:spLocks noChangeShapeType="1"/>
        </xdr:cNvSpPr>
      </xdr:nvSpPr>
      <xdr:spPr bwMode="auto">
        <a:xfrm>
          <a:off x="623887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142875</xdr:colOff>
      <xdr:row>62</xdr:row>
      <xdr:rowOff>0</xdr:rowOff>
    </xdr:from>
    <xdr:to>
      <xdr:col>27</xdr:col>
      <xdr:colOff>142875</xdr:colOff>
      <xdr:row>62</xdr:row>
      <xdr:rowOff>0</xdr:rowOff>
    </xdr:to>
    <xdr:sp macro="" textlink="">
      <xdr:nvSpPr>
        <xdr:cNvPr id="27" name="Line 88"/>
        <xdr:cNvSpPr>
          <a:spLocks noChangeShapeType="1"/>
        </xdr:cNvSpPr>
      </xdr:nvSpPr>
      <xdr:spPr bwMode="auto">
        <a:xfrm flipH="1">
          <a:off x="65722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190500</xdr:colOff>
      <xdr:row>62</xdr:row>
      <xdr:rowOff>0</xdr:rowOff>
    </xdr:from>
    <xdr:to>
      <xdr:col>29</xdr:col>
      <xdr:colOff>190500</xdr:colOff>
      <xdr:row>62</xdr:row>
      <xdr:rowOff>0</xdr:rowOff>
    </xdr:to>
    <xdr:sp macro="" textlink="">
      <xdr:nvSpPr>
        <xdr:cNvPr id="28" name="Line 90"/>
        <xdr:cNvSpPr>
          <a:spLocks noChangeShapeType="1"/>
        </xdr:cNvSpPr>
      </xdr:nvSpPr>
      <xdr:spPr bwMode="auto">
        <a:xfrm>
          <a:off x="7096125" y="109251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104775</xdr:colOff>
      <xdr:row>62</xdr:row>
      <xdr:rowOff>0</xdr:rowOff>
    </xdr:from>
    <xdr:to>
      <xdr:col>17</xdr:col>
      <xdr:colOff>104775</xdr:colOff>
      <xdr:row>62</xdr:row>
      <xdr:rowOff>0</xdr:rowOff>
    </xdr:to>
    <xdr:sp macro="" textlink="">
      <xdr:nvSpPr>
        <xdr:cNvPr id="29" name="Line 93"/>
        <xdr:cNvSpPr>
          <a:spLocks noChangeShapeType="1"/>
        </xdr:cNvSpPr>
      </xdr:nvSpPr>
      <xdr:spPr bwMode="auto">
        <a:xfrm>
          <a:off x="4152900" y="109251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85725</xdr:colOff>
      <xdr:row>62</xdr:row>
      <xdr:rowOff>0</xdr:rowOff>
    </xdr:from>
    <xdr:to>
      <xdr:col>19</xdr:col>
      <xdr:colOff>85725</xdr:colOff>
      <xdr:row>62</xdr:row>
      <xdr:rowOff>0</xdr:rowOff>
    </xdr:to>
    <xdr:sp macro="" textlink="">
      <xdr:nvSpPr>
        <xdr:cNvPr id="30" name="Line 122"/>
        <xdr:cNvSpPr>
          <a:spLocks noChangeShapeType="1"/>
        </xdr:cNvSpPr>
      </xdr:nvSpPr>
      <xdr:spPr bwMode="auto">
        <a:xfrm>
          <a:off x="46101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66675</xdr:colOff>
      <xdr:row>62</xdr:row>
      <xdr:rowOff>0</xdr:rowOff>
    </xdr:from>
    <xdr:to>
      <xdr:col>21</xdr:col>
      <xdr:colOff>66675</xdr:colOff>
      <xdr:row>62</xdr:row>
      <xdr:rowOff>0</xdr:rowOff>
    </xdr:to>
    <xdr:sp macro="" textlink="">
      <xdr:nvSpPr>
        <xdr:cNvPr id="31" name="Line 123"/>
        <xdr:cNvSpPr>
          <a:spLocks noChangeShapeType="1"/>
        </xdr:cNvSpPr>
      </xdr:nvSpPr>
      <xdr:spPr bwMode="auto">
        <a:xfrm>
          <a:off x="50673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342900</xdr:colOff>
      <xdr:row>62</xdr:row>
      <xdr:rowOff>0</xdr:rowOff>
    </xdr:from>
    <xdr:to>
      <xdr:col>21</xdr:col>
      <xdr:colOff>342900</xdr:colOff>
      <xdr:row>62</xdr:row>
      <xdr:rowOff>0</xdr:rowOff>
    </xdr:to>
    <xdr:sp macro="" textlink="">
      <xdr:nvSpPr>
        <xdr:cNvPr id="32" name="Line 124"/>
        <xdr:cNvSpPr>
          <a:spLocks noChangeShapeType="1"/>
        </xdr:cNvSpPr>
      </xdr:nvSpPr>
      <xdr:spPr bwMode="auto">
        <a:xfrm>
          <a:off x="52387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57150</xdr:colOff>
      <xdr:row>62</xdr:row>
      <xdr:rowOff>0</xdr:rowOff>
    </xdr:from>
    <xdr:to>
      <xdr:col>23</xdr:col>
      <xdr:colOff>57150</xdr:colOff>
      <xdr:row>62</xdr:row>
      <xdr:rowOff>0</xdr:rowOff>
    </xdr:to>
    <xdr:sp macro="" textlink="">
      <xdr:nvSpPr>
        <xdr:cNvPr id="33" name="Line 125"/>
        <xdr:cNvSpPr>
          <a:spLocks noChangeShapeType="1"/>
        </xdr:cNvSpPr>
      </xdr:nvSpPr>
      <xdr:spPr bwMode="auto">
        <a:xfrm>
          <a:off x="553402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161925</xdr:colOff>
      <xdr:row>62</xdr:row>
      <xdr:rowOff>0</xdr:rowOff>
    </xdr:from>
    <xdr:to>
      <xdr:col>24</xdr:col>
      <xdr:colOff>161925</xdr:colOff>
      <xdr:row>62</xdr:row>
      <xdr:rowOff>0</xdr:rowOff>
    </xdr:to>
    <xdr:sp macro="" textlink="">
      <xdr:nvSpPr>
        <xdr:cNvPr id="34" name="Line 126"/>
        <xdr:cNvSpPr>
          <a:spLocks noChangeShapeType="1"/>
        </xdr:cNvSpPr>
      </xdr:nvSpPr>
      <xdr:spPr bwMode="auto">
        <a:xfrm>
          <a:off x="587692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47625</xdr:colOff>
      <xdr:row>62</xdr:row>
      <xdr:rowOff>0</xdr:rowOff>
    </xdr:from>
    <xdr:to>
      <xdr:col>26</xdr:col>
      <xdr:colOff>47625</xdr:colOff>
      <xdr:row>62</xdr:row>
      <xdr:rowOff>0</xdr:rowOff>
    </xdr:to>
    <xdr:sp macro="" textlink="">
      <xdr:nvSpPr>
        <xdr:cNvPr id="35" name="Line 127"/>
        <xdr:cNvSpPr>
          <a:spLocks noChangeShapeType="1"/>
        </xdr:cNvSpPr>
      </xdr:nvSpPr>
      <xdr:spPr bwMode="auto">
        <a:xfrm>
          <a:off x="623887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142875</xdr:colOff>
      <xdr:row>62</xdr:row>
      <xdr:rowOff>0</xdr:rowOff>
    </xdr:from>
    <xdr:to>
      <xdr:col>27</xdr:col>
      <xdr:colOff>142875</xdr:colOff>
      <xdr:row>62</xdr:row>
      <xdr:rowOff>0</xdr:rowOff>
    </xdr:to>
    <xdr:sp macro="" textlink="">
      <xdr:nvSpPr>
        <xdr:cNvPr id="36" name="Line 128"/>
        <xdr:cNvSpPr>
          <a:spLocks noChangeShapeType="1"/>
        </xdr:cNvSpPr>
      </xdr:nvSpPr>
      <xdr:spPr bwMode="auto">
        <a:xfrm flipH="1">
          <a:off x="65722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190500</xdr:colOff>
      <xdr:row>62</xdr:row>
      <xdr:rowOff>0</xdr:rowOff>
    </xdr:from>
    <xdr:to>
      <xdr:col>29</xdr:col>
      <xdr:colOff>190500</xdr:colOff>
      <xdr:row>62</xdr:row>
      <xdr:rowOff>0</xdr:rowOff>
    </xdr:to>
    <xdr:sp macro="" textlink="">
      <xdr:nvSpPr>
        <xdr:cNvPr id="37" name="Line 130"/>
        <xdr:cNvSpPr>
          <a:spLocks noChangeShapeType="1"/>
        </xdr:cNvSpPr>
      </xdr:nvSpPr>
      <xdr:spPr bwMode="auto">
        <a:xfrm>
          <a:off x="7096125" y="109251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104775</xdr:colOff>
      <xdr:row>62</xdr:row>
      <xdr:rowOff>0</xdr:rowOff>
    </xdr:from>
    <xdr:to>
      <xdr:col>17</xdr:col>
      <xdr:colOff>104775</xdr:colOff>
      <xdr:row>62</xdr:row>
      <xdr:rowOff>0</xdr:rowOff>
    </xdr:to>
    <xdr:sp macro="" textlink="">
      <xdr:nvSpPr>
        <xdr:cNvPr id="38" name="Line 133"/>
        <xdr:cNvSpPr>
          <a:spLocks noChangeShapeType="1"/>
        </xdr:cNvSpPr>
      </xdr:nvSpPr>
      <xdr:spPr bwMode="auto">
        <a:xfrm>
          <a:off x="4152900" y="109251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85725</xdr:colOff>
      <xdr:row>62</xdr:row>
      <xdr:rowOff>0</xdr:rowOff>
    </xdr:from>
    <xdr:to>
      <xdr:col>19</xdr:col>
      <xdr:colOff>85725</xdr:colOff>
      <xdr:row>62</xdr:row>
      <xdr:rowOff>0</xdr:rowOff>
    </xdr:to>
    <xdr:sp macro="" textlink="">
      <xdr:nvSpPr>
        <xdr:cNvPr id="39" name="Line 142"/>
        <xdr:cNvSpPr>
          <a:spLocks noChangeShapeType="1"/>
        </xdr:cNvSpPr>
      </xdr:nvSpPr>
      <xdr:spPr bwMode="auto">
        <a:xfrm>
          <a:off x="46101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66675</xdr:colOff>
      <xdr:row>62</xdr:row>
      <xdr:rowOff>0</xdr:rowOff>
    </xdr:from>
    <xdr:to>
      <xdr:col>21</xdr:col>
      <xdr:colOff>66675</xdr:colOff>
      <xdr:row>62</xdr:row>
      <xdr:rowOff>0</xdr:rowOff>
    </xdr:to>
    <xdr:sp macro="" textlink="">
      <xdr:nvSpPr>
        <xdr:cNvPr id="40" name="Line 143"/>
        <xdr:cNvSpPr>
          <a:spLocks noChangeShapeType="1"/>
        </xdr:cNvSpPr>
      </xdr:nvSpPr>
      <xdr:spPr bwMode="auto">
        <a:xfrm>
          <a:off x="50673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342900</xdr:colOff>
      <xdr:row>62</xdr:row>
      <xdr:rowOff>0</xdr:rowOff>
    </xdr:from>
    <xdr:to>
      <xdr:col>21</xdr:col>
      <xdr:colOff>342900</xdr:colOff>
      <xdr:row>62</xdr:row>
      <xdr:rowOff>0</xdr:rowOff>
    </xdr:to>
    <xdr:sp macro="" textlink="">
      <xdr:nvSpPr>
        <xdr:cNvPr id="41" name="Line 144"/>
        <xdr:cNvSpPr>
          <a:spLocks noChangeShapeType="1"/>
        </xdr:cNvSpPr>
      </xdr:nvSpPr>
      <xdr:spPr bwMode="auto">
        <a:xfrm>
          <a:off x="52387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57150</xdr:colOff>
      <xdr:row>62</xdr:row>
      <xdr:rowOff>0</xdr:rowOff>
    </xdr:from>
    <xdr:to>
      <xdr:col>23</xdr:col>
      <xdr:colOff>57150</xdr:colOff>
      <xdr:row>62</xdr:row>
      <xdr:rowOff>0</xdr:rowOff>
    </xdr:to>
    <xdr:sp macro="" textlink="">
      <xdr:nvSpPr>
        <xdr:cNvPr id="42" name="Line 145"/>
        <xdr:cNvSpPr>
          <a:spLocks noChangeShapeType="1"/>
        </xdr:cNvSpPr>
      </xdr:nvSpPr>
      <xdr:spPr bwMode="auto">
        <a:xfrm>
          <a:off x="553402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161925</xdr:colOff>
      <xdr:row>62</xdr:row>
      <xdr:rowOff>0</xdr:rowOff>
    </xdr:from>
    <xdr:to>
      <xdr:col>24</xdr:col>
      <xdr:colOff>161925</xdr:colOff>
      <xdr:row>62</xdr:row>
      <xdr:rowOff>0</xdr:rowOff>
    </xdr:to>
    <xdr:sp macro="" textlink="">
      <xdr:nvSpPr>
        <xdr:cNvPr id="43" name="Line 146"/>
        <xdr:cNvSpPr>
          <a:spLocks noChangeShapeType="1"/>
        </xdr:cNvSpPr>
      </xdr:nvSpPr>
      <xdr:spPr bwMode="auto">
        <a:xfrm>
          <a:off x="587692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47625</xdr:colOff>
      <xdr:row>62</xdr:row>
      <xdr:rowOff>0</xdr:rowOff>
    </xdr:from>
    <xdr:to>
      <xdr:col>26</xdr:col>
      <xdr:colOff>47625</xdr:colOff>
      <xdr:row>62</xdr:row>
      <xdr:rowOff>0</xdr:rowOff>
    </xdr:to>
    <xdr:sp macro="" textlink="">
      <xdr:nvSpPr>
        <xdr:cNvPr id="44" name="Line 147"/>
        <xdr:cNvSpPr>
          <a:spLocks noChangeShapeType="1"/>
        </xdr:cNvSpPr>
      </xdr:nvSpPr>
      <xdr:spPr bwMode="auto">
        <a:xfrm>
          <a:off x="623887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142875</xdr:colOff>
      <xdr:row>62</xdr:row>
      <xdr:rowOff>0</xdr:rowOff>
    </xdr:from>
    <xdr:to>
      <xdr:col>27</xdr:col>
      <xdr:colOff>142875</xdr:colOff>
      <xdr:row>62</xdr:row>
      <xdr:rowOff>0</xdr:rowOff>
    </xdr:to>
    <xdr:sp macro="" textlink="">
      <xdr:nvSpPr>
        <xdr:cNvPr id="45" name="Line 148"/>
        <xdr:cNvSpPr>
          <a:spLocks noChangeShapeType="1"/>
        </xdr:cNvSpPr>
      </xdr:nvSpPr>
      <xdr:spPr bwMode="auto">
        <a:xfrm flipH="1">
          <a:off x="65722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190500</xdr:colOff>
      <xdr:row>62</xdr:row>
      <xdr:rowOff>0</xdr:rowOff>
    </xdr:from>
    <xdr:to>
      <xdr:col>29</xdr:col>
      <xdr:colOff>190500</xdr:colOff>
      <xdr:row>62</xdr:row>
      <xdr:rowOff>0</xdr:rowOff>
    </xdr:to>
    <xdr:sp macro="" textlink="">
      <xdr:nvSpPr>
        <xdr:cNvPr id="46" name="Line 150"/>
        <xdr:cNvSpPr>
          <a:spLocks noChangeShapeType="1"/>
        </xdr:cNvSpPr>
      </xdr:nvSpPr>
      <xdr:spPr bwMode="auto">
        <a:xfrm>
          <a:off x="7096125" y="109251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104775</xdr:colOff>
      <xdr:row>62</xdr:row>
      <xdr:rowOff>0</xdr:rowOff>
    </xdr:from>
    <xdr:to>
      <xdr:col>17</xdr:col>
      <xdr:colOff>104775</xdr:colOff>
      <xdr:row>62</xdr:row>
      <xdr:rowOff>0</xdr:rowOff>
    </xdr:to>
    <xdr:sp macro="" textlink="">
      <xdr:nvSpPr>
        <xdr:cNvPr id="47" name="Line 153"/>
        <xdr:cNvSpPr>
          <a:spLocks noChangeShapeType="1"/>
        </xdr:cNvSpPr>
      </xdr:nvSpPr>
      <xdr:spPr bwMode="auto">
        <a:xfrm>
          <a:off x="4152900" y="109251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85725</xdr:colOff>
      <xdr:row>62</xdr:row>
      <xdr:rowOff>0</xdr:rowOff>
    </xdr:from>
    <xdr:to>
      <xdr:col>19</xdr:col>
      <xdr:colOff>85725</xdr:colOff>
      <xdr:row>62</xdr:row>
      <xdr:rowOff>0</xdr:rowOff>
    </xdr:to>
    <xdr:sp macro="" textlink="">
      <xdr:nvSpPr>
        <xdr:cNvPr id="48" name="Line 162"/>
        <xdr:cNvSpPr>
          <a:spLocks noChangeShapeType="1"/>
        </xdr:cNvSpPr>
      </xdr:nvSpPr>
      <xdr:spPr bwMode="auto">
        <a:xfrm>
          <a:off x="46101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66675</xdr:colOff>
      <xdr:row>62</xdr:row>
      <xdr:rowOff>0</xdr:rowOff>
    </xdr:from>
    <xdr:to>
      <xdr:col>21</xdr:col>
      <xdr:colOff>66675</xdr:colOff>
      <xdr:row>62</xdr:row>
      <xdr:rowOff>0</xdr:rowOff>
    </xdr:to>
    <xdr:sp macro="" textlink="">
      <xdr:nvSpPr>
        <xdr:cNvPr id="49" name="Line 163"/>
        <xdr:cNvSpPr>
          <a:spLocks noChangeShapeType="1"/>
        </xdr:cNvSpPr>
      </xdr:nvSpPr>
      <xdr:spPr bwMode="auto">
        <a:xfrm>
          <a:off x="50673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342900</xdr:colOff>
      <xdr:row>62</xdr:row>
      <xdr:rowOff>0</xdr:rowOff>
    </xdr:from>
    <xdr:to>
      <xdr:col>21</xdr:col>
      <xdr:colOff>342900</xdr:colOff>
      <xdr:row>62</xdr:row>
      <xdr:rowOff>0</xdr:rowOff>
    </xdr:to>
    <xdr:sp macro="" textlink="">
      <xdr:nvSpPr>
        <xdr:cNvPr id="50" name="Line 164"/>
        <xdr:cNvSpPr>
          <a:spLocks noChangeShapeType="1"/>
        </xdr:cNvSpPr>
      </xdr:nvSpPr>
      <xdr:spPr bwMode="auto">
        <a:xfrm>
          <a:off x="52387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57150</xdr:colOff>
      <xdr:row>62</xdr:row>
      <xdr:rowOff>0</xdr:rowOff>
    </xdr:from>
    <xdr:to>
      <xdr:col>23</xdr:col>
      <xdr:colOff>57150</xdr:colOff>
      <xdr:row>62</xdr:row>
      <xdr:rowOff>0</xdr:rowOff>
    </xdr:to>
    <xdr:sp macro="" textlink="">
      <xdr:nvSpPr>
        <xdr:cNvPr id="51" name="Line 165"/>
        <xdr:cNvSpPr>
          <a:spLocks noChangeShapeType="1"/>
        </xdr:cNvSpPr>
      </xdr:nvSpPr>
      <xdr:spPr bwMode="auto">
        <a:xfrm>
          <a:off x="553402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161925</xdr:colOff>
      <xdr:row>62</xdr:row>
      <xdr:rowOff>0</xdr:rowOff>
    </xdr:from>
    <xdr:to>
      <xdr:col>24</xdr:col>
      <xdr:colOff>161925</xdr:colOff>
      <xdr:row>62</xdr:row>
      <xdr:rowOff>0</xdr:rowOff>
    </xdr:to>
    <xdr:sp macro="" textlink="">
      <xdr:nvSpPr>
        <xdr:cNvPr id="52" name="Line 166"/>
        <xdr:cNvSpPr>
          <a:spLocks noChangeShapeType="1"/>
        </xdr:cNvSpPr>
      </xdr:nvSpPr>
      <xdr:spPr bwMode="auto">
        <a:xfrm>
          <a:off x="587692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47625</xdr:colOff>
      <xdr:row>62</xdr:row>
      <xdr:rowOff>0</xdr:rowOff>
    </xdr:from>
    <xdr:to>
      <xdr:col>26</xdr:col>
      <xdr:colOff>47625</xdr:colOff>
      <xdr:row>62</xdr:row>
      <xdr:rowOff>0</xdr:rowOff>
    </xdr:to>
    <xdr:sp macro="" textlink="">
      <xdr:nvSpPr>
        <xdr:cNvPr id="53" name="Line 167"/>
        <xdr:cNvSpPr>
          <a:spLocks noChangeShapeType="1"/>
        </xdr:cNvSpPr>
      </xdr:nvSpPr>
      <xdr:spPr bwMode="auto">
        <a:xfrm>
          <a:off x="623887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142875</xdr:colOff>
      <xdr:row>62</xdr:row>
      <xdr:rowOff>0</xdr:rowOff>
    </xdr:from>
    <xdr:to>
      <xdr:col>27</xdr:col>
      <xdr:colOff>142875</xdr:colOff>
      <xdr:row>62</xdr:row>
      <xdr:rowOff>0</xdr:rowOff>
    </xdr:to>
    <xdr:sp macro="" textlink="">
      <xdr:nvSpPr>
        <xdr:cNvPr id="54" name="Line 168"/>
        <xdr:cNvSpPr>
          <a:spLocks noChangeShapeType="1"/>
        </xdr:cNvSpPr>
      </xdr:nvSpPr>
      <xdr:spPr bwMode="auto">
        <a:xfrm flipH="1">
          <a:off x="65722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190500</xdr:colOff>
      <xdr:row>62</xdr:row>
      <xdr:rowOff>0</xdr:rowOff>
    </xdr:from>
    <xdr:to>
      <xdr:col>29</xdr:col>
      <xdr:colOff>190500</xdr:colOff>
      <xdr:row>62</xdr:row>
      <xdr:rowOff>0</xdr:rowOff>
    </xdr:to>
    <xdr:sp macro="" textlink="">
      <xdr:nvSpPr>
        <xdr:cNvPr id="55" name="Line 170"/>
        <xdr:cNvSpPr>
          <a:spLocks noChangeShapeType="1"/>
        </xdr:cNvSpPr>
      </xdr:nvSpPr>
      <xdr:spPr bwMode="auto">
        <a:xfrm>
          <a:off x="7096125" y="109251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104775</xdr:colOff>
      <xdr:row>62</xdr:row>
      <xdr:rowOff>0</xdr:rowOff>
    </xdr:from>
    <xdr:to>
      <xdr:col>17</xdr:col>
      <xdr:colOff>104775</xdr:colOff>
      <xdr:row>62</xdr:row>
      <xdr:rowOff>0</xdr:rowOff>
    </xdr:to>
    <xdr:sp macro="" textlink="">
      <xdr:nvSpPr>
        <xdr:cNvPr id="56" name="Line 173"/>
        <xdr:cNvSpPr>
          <a:spLocks noChangeShapeType="1"/>
        </xdr:cNvSpPr>
      </xdr:nvSpPr>
      <xdr:spPr bwMode="auto">
        <a:xfrm>
          <a:off x="4152900" y="109251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31750</xdr:colOff>
      <xdr:row>30</xdr:row>
      <xdr:rowOff>57151</xdr:rowOff>
    </xdr:from>
    <xdr:to>
      <xdr:col>11</xdr:col>
      <xdr:colOff>132522</xdr:colOff>
      <xdr:row>30</xdr:row>
      <xdr:rowOff>231913</xdr:rowOff>
    </xdr:to>
    <xdr:sp macro="" textlink="">
      <xdr:nvSpPr>
        <xdr:cNvPr id="57" name="正方形/長方形 1"/>
        <xdr:cNvSpPr>
          <a:spLocks noChangeArrowheads="1"/>
        </xdr:cNvSpPr>
      </xdr:nvSpPr>
      <xdr:spPr bwMode="auto">
        <a:xfrm>
          <a:off x="2174875" y="10677526"/>
          <a:ext cx="577022" cy="1747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60</xdr:col>
      <xdr:colOff>158750</xdr:colOff>
      <xdr:row>12</xdr:row>
      <xdr:rowOff>344715</xdr:rowOff>
    </xdr:from>
    <xdr:to>
      <xdr:col>61</xdr:col>
      <xdr:colOff>172625</xdr:colOff>
      <xdr:row>13</xdr:row>
      <xdr:rowOff>136340</xdr:rowOff>
    </xdr:to>
    <xdr:sp macro="" textlink="">
      <xdr:nvSpPr>
        <xdr:cNvPr id="58" name="Oval 8"/>
        <xdr:cNvSpPr>
          <a:spLocks noChangeArrowheads="1"/>
        </xdr:cNvSpPr>
      </xdr:nvSpPr>
      <xdr:spPr bwMode="auto">
        <a:xfrm>
          <a:off x="14446250" y="4811940"/>
          <a:ext cx="252000" cy="258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16</xdr:col>
      <xdr:colOff>34637</xdr:colOff>
      <xdr:row>4</xdr:row>
      <xdr:rowOff>211385</xdr:rowOff>
    </xdr:to>
    <xdr:sp macro="" textlink="">
      <xdr:nvSpPr>
        <xdr:cNvPr id="62" name="角丸四角形 61"/>
        <xdr:cNvSpPr/>
      </xdr:nvSpPr>
      <xdr:spPr bwMode="auto">
        <a:xfrm>
          <a:off x="242455" y="935182"/>
          <a:ext cx="3671455" cy="523112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clip" vert="horz" wrap="square" lIns="36000" tIns="36000" rIns="36000" bIns="36000" numCol="1" spcCol="0" rtlCol="0" fromWordArt="0" anchor="ctr" anchorCtr="0" forceAA="0" upright="1" compatLnSpc="1">
          <a:spAutoFit/>
        </a:bodyPr>
        <a:lstStyle/>
        <a:p>
          <a:pPr algn="ctr"/>
          <a:r>
            <a:rPr kumimoji="1" lang="ja-JP" altLang="en-US" sz="2400" b="1">
              <a:solidFill>
                <a:srgbClr val="FF0000"/>
              </a:solidFill>
              <a:ea typeface="ＭＳ Ｐゴシック"/>
            </a:rPr>
            <a:t>契約請求記載例</a:t>
          </a:r>
        </a:p>
      </xdr:txBody>
    </xdr:sp>
    <xdr:clientData/>
  </xdr:twoCellAnchor>
  <xdr:twoCellAnchor>
    <xdr:from>
      <xdr:col>9</xdr:col>
      <xdr:colOff>31750</xdr:colOff>
      <xdr:row>61</xdr:row>
      <xdr:rowOff>57151</xdr:rowOff>
    </xdr:from>
    <xdr:to>
      <xdr:col>11</xdr:col>
      <xdr:colOff>132522</xdr:colOff>
      <xdr:row>61</xdr:row>
      <xdr:rowOff>231913</xdr:rowOff>
    </xdr:to>
    <xdr:sp macro="" textlink="">
      <xdr:nvSpPr>
        <xdr:cNvPr id="63" name="正方形/長方形 1"/>
        <xdr:cNvSpPr>
          <a:spLocks noChangeArrowheads="1"/>
        </xdr:cNvSpPr>
      </xdr:nvSpPr>
      <xdr:spPr bwMode="auto">
        <a:xfrm>
          <a:off x="2174875" y="10677526"/>
          <a:ext cx="577022" cy="1747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60</xdr:col>
      <xdr:colOff>158750</xdr:colOff>
      <xdr:row>43</xdr:row>
      <xdr:rowOff>344715</xdr:rowOff>
    </xdr:from>
    <xdr:to>
      <xdr:col>61</xdr:col>
      <xdr:colOff>172625</xdr:colOff>
      <xdr:row>44</xdr:row>
      <xdr:rowOff>136340</xdr:rowOff>
    </xdr:to>
    <xdr:sp macro="" textlink="">
      <xdr:nvSpPr>
        <xdr:cNvPr id="64" name="Oval 8"/>
        <xdr:cNvSpPr>
          <a:spLocks noChangeArrowheads="1"/>
        </xdr:cNvSpPr>
      </xdr:nvSpPr>
      <xdr:spPr bwMode="auto">
        <a:xfrm>
          <a:off x="14446250" y="4811940"/>
          <a:ext cx="252000" cy="258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2</xdr:col>
      <xdr:colOff>0</xdr:colOff>
      <xdr:row>33</xdr:row>
      <xdr:rowOff>255786</xdr:rowOff>
    </xdr:from>
    <xdr:to>
      <xdr:col>17</xdr:col>
      <xdr:colOff>34637</xdr:colOff>
      <xdr:row>35</xdr:row>
      <xdr:rowOff>155444</xdr:rowOff>
    </xdr:to>
    <xdr:sp macro="" textlink="">
      <xdr:nvSpPr>
        <xdr:cNvPr id="67" name="角丸四角形 66"/>
        <xdr:cNvSpPr/>
      </xdr:nvSpPr>
      <xdr:spPr bwMode="auto">
        <a:xfrm>
          <a:off x="476250" y="865386"/>
          <a:ext cx="3606512" cy="509258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clip" vert="horz" wrap="square" lIns="36000" tIns="36000" rIns="36000" bIns="36000" numCol="1" spcCol="0" rtlCol="0" fromWordArt="0" anchor="ctr" anchorCtr="0" forceAA="0" upright="1" compatLnSpc="1">
          <a:spAutoFit/>
        </a:bodyPr>
        <a:lstStyle/>
        <a:p>
          <a:pPr algn="ctr"/>
          <a:r>
            <a:rPr kumimoji="1" lang="ja-JP" altLang="en-US" sz="2400" b="1">
              <a:solidFill>
                <a:srgbClr val="FF0000"/>
              </a:solidFill>
              <a:ea typeface="ＭＳ Ｐゴシック"/>
            </a:rPr>
            <a:t>契約外請求記載例</a:t>
          </a:r>
        </a:p>
      </xdr:txBody>
    </xdr:sp>
    <xdr:clientData/>
  </xdr:twoCellAnchor>
  <xdr:twoCellAnchor>
    <xdr:from>
      <xdr:col>66</xdr:col>
      <xdr:colOff>51955</xdr:colOff>
      <xdr:row>1</xdr:row>
      <xdr:rowOff>190499</xdr:rowOff>
    </xdr:from>
    <xdr:to>
      <xdr:col>75</xdr:col>
      <xdr:colOff>484909</xdr:colOff>
      <xdr:row>5</xdr:row>
      <xdr:rowOff>190499</xdr:rowOff>
    </xdr:to>
    <xdr:sp macro="" textlink="">
      <xdr:nvSpPr>
        <xdr:cNvPr id="71" name="テキスト ボックス 70"/>
        <xdr:cNvSpPr txBox="1"/>
      </xdr:nvSpPr>
      <xdr:spPr>
        <a:xfrm>
          <a:off x="16053955" y="502226"/>
          <a:ext cx="2615045" cy="1246909"/>
        </a:xfrm>
        <a:prstGeom prst="rect">
          <a:avLst/>
        </a:prstGeom>
        <a:solidFill>
          <a:schemeClr val="lt1"/>
        </a:solidFill>
        <a:ln w="63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（　契　　　約　）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（　契　約　外　）</a:t>
          </a:r>
          <a:endParaRPr kumimoji="1" lang="en-US" altLang="ja-JP" sz="1400">
            <a:solidFill>
              <a:srgbClr val="FF0000"/>
            </a:solidFill>
          </a:endParaRPr>
        </a:p>
        <a:p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ﾘｽﾄﾎﾞﾀﾝで選択して下さい</a:t>
          </a:r>
        </a:p>
      </xdr:txBody>
    </xdr:sp>
    <xdr:clientData/>
  </xdr:twoCellAnchor>
  <xdr:twoCellAnchor>
    <xdr:from>
      <xdr:col>56</xdr:col>
      <xdr:colOff>69272</xdr:colOff>
      <xdr:row>2</xdr:row>
      <xdr:rowOff>138546</xdr:rowOff>
    </xdr:from>
    <xdr:to>
      <xdr:col>66</xdr:col>
      <xdr:colOff>51955</xdr:colOff>
      <xdr:row>3</xdr:row>
      <xdr:rowOff>190499</xdr:rowOff>
    </xdr:to>
    <xdr:cxnSp macro="">
      <xdr:nvCxnSpPr>
        <xdr:cNvPr id="73" name="直線矢印コネクタ 72"/>
        <xdr:cNvCxnSpPr>
          <a:stCxn id="71" idx="1"/>
        </xdr:cNvCxnSpPr>
      </xdr:nvCxnSpPr>
      <xdr:spPr bwMode="auto">
        <a:xfrm flipH="1" flipV="1">
          <a:off x="13646727" y="762001"/>
          <a:ext cx="2407228" cy="36368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66</xdr:col>
      <xdr:colOff>34637</xdr:colOff>
      <xdr:row>31</xdr:row>
      <xdr:rowOff>242455</xdr:rowOff>
    </xdr:from>
    <xdr:to>
      <xdr:col>75</xdr:col>
      <xdr:colOff>467591</xdr:colOff>
      <xdr:row>35</xdr:row>
      <xdr:rowOff>173182</xdr:rowOff>
    </xdr:to>
    <xdr:sp macro="" textlink="">
      <xdr:nvSpPr>
        <xdr:cNvPr id="77" name="テキスト ボックス 76"/>
        <xdr:cNvSpPr txBox="1"/>
      </xdr:nvSpPr>
      <xdr:spPr>
        <a:xfrm>
          <a:off x="16036637" y="11308773"/>
          <a:ext cx="2615045" cy="1177636"/>
        </a:xfrm>
        <a:prstGeom prst="rect">
          <a:avLst/>
        </a:prstGeom>
        <a:solidFill>
          <a:schemeClr val="lt1"/>
        </a:solidFill>
        <a:ln w="63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</a:rPr>
            <a:t>（　契　　　約　）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 b="1">
              <a:solidFill>
                <a:srgbClr val="FF0000"/>
              </a:solidFill>
            </a:rPr>
            <a:t>（　契　約　外　）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  ﾘｽﾄﾎﾞﾀﾝで選択して下さい</a:t>
          </a:r>
        </a:p>
      </xdr:txBody>
    </xdr:sp>
    <xdr:clientData/>
  </xdr:twoCellAnchor>
  <xdr:twoCellAnchor>
    <xdr:from>
      <xdr:col>56</xdr:col>
      <xdr:colOff>51954</xdr:colOff>
      <xdr:row>32</xdr:row>
      <xdr:rowOff>190502</xdr:rowOff>
    </xdr:from>
    <xdr:to>
      <xdr:col>66</xdr:col>
      <xdr:colOff>34637</xdr:colOff>
      <xdr:row>33</xdr:row>
      <xdr:rowOff>207818</xdr:rowOff>
    </xdr:to>
    <xdr:cxnSp macro="">
      <xdr:nvCxnSpPr>
        <xdr:cNvPr id="78" name="直線矢印コネクタ 77"/>
        <xdr:cNvCxnSpPr>
          <a:stCxn id="77" idx="1"/>
        </xdr:cNvCxnSpPr>
      </xdr:nvCxnSpPr>
      <xdr:spPr bwMode="auto">
        <a:xfrm flipH="1" flipV="1">
          <a:off x="13629409" y="11568547"/>
          <a:ext cx="2407228" cy="329044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67</xdr:col>
      <xdr:colOff>17318</xdr:colOff>
      <xdr:row>46</xdr:row>
      <xdr:rowOff>138545</xdr:rowOff>
    </xdr:from>
    <xdr:to>
      <xdr:col>75</xdr:col>
      <xdr:colOff>207818</xdr:colOff>
      <xdr:row>49</xdr:row>
      <xdr:rowOff>86590</xdr:rowOff>
    </xdr:to>
    <xdr:sp macro="" textlink="">
      <xdr:nvSpPr>
        <xdr:cNvPr id="81" name="正方形/長方形 80"/>
        <xdr:cNvSpPr/>
      </xdr:nvSpPr>
      <xdr:spPr bwMode="auto">
        <a:xfrm>
          <a:off x="16261773" y="17127681"/>
          <a:ext cx="2130136" cy="10390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400">
              <a:solidFill>
                <a:srgbClr val="0099FF"/>
              </a:solidFill>
            </a:rPr>
            <a:t>　当　座</a:t>
          </a:r>
          <a:endParaRPr kumimoji="1" lang="en-US" altLang="ja-JP" sz="1400">
            <a:solidFill>
              <a:srgbClr val="0099FF"/>
            </a:solidFill>
          </a:endParaRPr>
        </a:p>
        <a:p>
          <a:pPr algn="l"/>
          <a:r>
            <a:rPr kumimoji="1" lang="ja-JP" altLang="en-US" sz="1400">
              <a:solidFill>
                <a:srgbClr val="0099FF"/>
              </a:solidFill>
            </a:rPr>
            <a:t>　普　通</a:t>
          </a:r>
          <a:endParaRPr kumimoji="1" lang="en-US" altLang="ja-JP" sz="1400">
            <a:solidFill>
              <a:srgbClr val="0099FF"/>
            </a:solidFill>
          </a:endParaRPr>
        </a:p>
        <a:p>
          <a:pPr algn="l"/>
          <a:endParaRPr kumimoji="1" lang="en-US" altLang="ja-JP" sz="1400">
            <a:solidFill>
              <a:srgbClr val="0099FF"/>
            </a:solidFill>
          </a:endParaRPr>
        </a:p>
        <a:p>
          <a:pPr algn="l"/>
          <a:r>
            <a:rPr kumimoji="1" lang="ja-JP" altLang="en-US" sz="1400">
              <a:solidFill>
                <a:srgbClr val="0099FF"/>
              </a:solidFill>
            </a:rPr>
            <a:t>　ﾘｽﾄﾎﾞﾀﾝで選択して下さい</a:t>
          </a:r>
          <a:endParaRPr kumimoji="1" lang="en-US" altLang="ja-JP" sz="1400">
            <a:solidFill>
              <a:srgbClr val="0099FF"/>
            </a:solidFill>
          </a:endParaRPr>
        </a:p>
        <a:p>
          <a:pPr algn="l"/>
          <a:r>
            <a:rPr kumimoji="1" lang="ja-JP" altLang="en-US" sz="1400">
              <a:solidFill>
                <a:srgbClr val="0099FF"/>
              </a:solidFill>
            </a:rPr>
            <a:t>　</a:t>
          </a:r>
        </a:p>
      </xdr:txBody>
    </xdr:sp>
    <xdr:clientData/>
  </xdr:twoCellAnchor>
  <xdr:twoCellAnchor>
    <xdr:from>
      <xdr:col>51</xdr:col>
      <xdr:colOff>190499</xdr:colOff>
      <xdr:row>47</xdr:row>
      <xdr:rowOff>259773</xdr:rowOff>
    </xdr:from>
    <xdr:to>
      <xdr:col>67</xdr:col>
      <xdr:colOff>17318</xdr:colOff>
      <xdr:row>48</xdr:row>
      <xdr:rowOff>34636</xdr:rowOff>
    </xdr:to>
    <xdr:cxnSp macro="">
      <xdr:nvCxnSpPr>
        <xdr:cNvPr id="83" name="直線矢印コネクタ 82"/>
        <xdr:cNvCxnSpPr>
          <a:stCxn id="81" idx="1"/>
        </xdr:cNvCxnSpPr>
      </xdr:nvCxnSpPr>
      <xdr:spPr bwMode="auto">
        <a:xfrm flipH="1" flipV="1">
          <a:off x="12555681" y="17404773"/>
          <a:ext cx="3706092" cy="242454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0099FF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67</xdr:col>
      <xdr:colOff>221673</xdr:colOff>
      <xdr:row>15</xdr:row>
      <xdr:rowOff>100446</xdr:rowOff>
    </xdr:from>
    <xdr:to>
      <xdr:col>75</xdr:col>
      <xdr:colOff>412173</xdr:colOff>
      <xdr:row>18</xdr:row>
      <xdr:rowOff>48491</xdr:rowOff>
    </xdr:to>
    <xdr:sp macro="" textlink="">
      <xdr:nvSpPr>
        <xdr:cNvPr id="86" name="正方形/長方形 85"/>
        <xdr:cNvSpPr/>
      </xdr:nvSpPr>
      <xdr:spPr bwMode="auto">
        <a:xfrm>
          <a:off x="16466128" y="6023264"/>
          <a:ext cx="2130136" cy="10390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400">
              <a:solidFill>
                <a:srgbClr val="0099FF"/>
              </a:solidFill>
            </a:rPr>
            <a:t>　当　座</a:t>
          </a:r>
          <a:endParaRPr kumimoji="1" lang="en-US" altLang="ja-JP" sz="1400">
            <a:solidFill>
              <a:srgbClr val="0099FF"/>
            </a:solidFill>
          </a:endParaRPr>
        </a:p>
        <a:p>
          <a:pPr algn="l"/>
          <a:r>
            <a:rPr kumimoji="1" lang="ja-JP" altLang="en-US" sz="1400">
              <a:solidFill>
                <a:srgbClr val="0099FF"/>
              </a:solidFill>
            </a:rPr>
            <a:t>　普　通</a:t>
          </a:r>
          <a:endParaRPr kumimoji="1" lang="en-US" altLang="ja-JP" sz="1400">
            <a:solidFill>
              <a:srgbClr val="0099FF"/>
            </a:solidFill>
          </a:endParaRPr>
        </a:p>
        <a:p>
          <a:pPr algn="l"/>
          <a:endParaRPr kumimoji="1" lang="en-US" altLang="ja-JP" sz="1400">
            <a:solidFill>
              <a:srgbClr val="0099FF"/>
            </a:solidFill>
          </a:endParaRPr>
        </a:p>
        <a:p>
          <a:pPr algn="l"/>
          <a:r>
            <a:rPr kumimoji="1" lang="ja-JP" altLang="en-US" sz="1400">
              <a:solidFill>
                <a:srgbClr val="0099FF"/>
              </a:solidFill>
            </a:rPr>
            <a:t>　ﾘｽﾄﾎﾞﾀﾝで選択して下さい</a:t>
          </a:r>
          <a:endParaRPr kumimoji="1" lang="en-US" altLang="ja-JP" sz="1400">
            <a:solidFill>
              <a:srgbClr val="0099FF"/>
            </a:solidFill>
          </a:endParaRPr>
        </a:p>
        <a:p>
          <a:pPr algn="l"/>
          <a:r>
            <a:rPr kumimoji="1" lang="ja-JP" altLang="en-US" sz="1400">
              <a:solidFill>
                <a:srgbClr val="0099FF"/>
              </a:solidFill>
            </a:rPr>
            <a:t>　</a:t>
          </a:r>
        </a:p>
      </xdr:txBody>
    </xdr:sp>
    <xdr:clientData/>
  </xdr:twoCellAnchor>
  <xdr:twoCellAnchor>
    <xdr:from>
      <xdr:col>51</xdr:col>
      <xdr:colOff>187036</xdr:colOff>
      <xdr:row>16</xdr:row>
      <xdr:rowOff>256311</xdr:rowOff>
    </xdr:from>
    <xdr:to>
      <xdr:col>67</xdr:col>
      <xdr:colOff>221673</xdr:colOff>
      <xdr:row>16</xdr:row>
      <xdr:rowOff>464128</xdr:rowOff>
    </xdr:to>
    <xdr:cxnSp macro="">
      <xdr:nvCxnSpPr>
        <xdr:cNvPr id="87" name="直線矢印コネクタ 86"/>
        <xdr:cNvCxnSpPr>
          <a:stCxn id="86" idx="1"/>
        </xdr:cNvCxnSpPr>
      </xdr:nvCxnSpPr>
      <xdr:spPr bwMode="auto">
        <a:xfrm flipH="1" flipV="1">
          <a:off x="12552218" y="6334993"/>
          <a:ext cx="3913910" cy="207817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0099FF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209551</xdr:colOff>
      <xdr:row>3</xdr:row>
      <xdr:rowOff>276224</xdr:rowOff>
    </xdr:from>
    <xdr:to>
      <xdr:col>13</xdr:col>
      <xdr:colOff>990601</xdr:colOff>
      <xdr:row>9</xdr:row>
      <xdr:rowOff>123824</xdr:rowOff>
    </xdr:to>
    <xdr:sp macro="" textlink="">
      <xdr:nvSpPr>
        <xdr:cNvPr id="2" name="テキスト ボックス 1"/>
        <xdr:cNvSpPr txBox="1"/>
      </xdr:nvSpPr>
      <xdr:spPr>
        <a:xfrm>
          <a:off x="6429376" y="1152524"/>
          <a:ext cx="3409950" cy="1476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000"/>
        </a:p>
        <a:p>
          <a:endParaRPr kumimoji="1" lang="en-US" altLang="ja-JP" sz="800"/>
        </a:p>
        <a:p>
          <a:r>
            <a:rPr kumimoji="1" lang="ja-JP" altLang="en-US" sz="1100"/>
            <a:t>住　所　　　</a:t>
          </a:r>
          <a:endParaRPr kumimoji="1" lang="en-US" altLang="ja-JP" sz="1100"/>
        </a:p>
        <a:p>
          <a:endParaRPr kumimoji="1" lang="en-US" altLang="ja-JP" sz="800"/>
        </a:p>
        <a:p>
          <a:r>
            <a:rPr kumimoji="1" lang="ja-JP" altLang="en-US" sz="1100"/>
            <a:t>会社名　　　</a:t>
          </a:r>
          <a:endParaRPr kumimoji="1" lang="en-US" altLang="ja-JP" sz="1100"/>
        </a:p>
        <a:p>
          <a:r>
            <a:rPr kumimoji="1" lang="ja-JP" altLang="en-US" sz="1100"/>
            <a:t>　　　　　　　　　</a:t>
          </a:r>
          <a:endParaRPr kumimoji="1" lang="en-US" altLang="ja-JP" sz="1100"/>
        </a:p>
        <a:p>
          <a:endParaRPr kumimoji="1" lang="en-US" altLang="ja-JP" sz="500"/>
        </a:p>
        <a:p>
          <a:r>
            <a:rPr kumimoji="1" lang="ja-JP" altLang="en-US" sz="900"/>
            <a:t>　　　電 話：（　　　）　　　　－　　　　　　　</a:t>
          </a:r>
          <a:r>
            <a:rPr kumimoji="1" lang="en-US" altLang="ja-JP" sz="900"/>
            <a:t>Fax</a:t>
          </a:r>
          <a:r>
            <a:rPr kumimoji="1" lang="ja-JP" altLang="en-US" sz="900"/>
            <a:t>：（　　　）　　　　－　</a:t>
          </a:r>
          <a:r>
            <a:rPr kumimoji="1" lang="ja-JP" altLang="en-US" sz="1100"/>
            <a:t>　　　　　　　　　</a:t>
          </a:r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209551</xdr:colOff>
      <xdr:row>3</xdr:row>
      <xdr:rowOff>276224</xdr:rowOff>
    </xdr:from>
    <xdr:to>
      <xdr:col>13</xdr:col>
      <xdr:colOff>990601</xdr:colOff>
      <xdr:row>9</xdr:row>
      <xdr:rowOff>123824</xdr:rowOff>
    </xdr:to>
    <xdr:sp macro="" textlink="">
      <xdr:nvSpPr>
        <xdr:cNvPr id="2" name="テキスト ボックス 1"/>
        <xdr:cNvSpPr txBox="1"/>
      </xdr:nvSpPr>
      <xdr:spPr>
        <a:xfrm>
          <a:off x="6429376" y="1152524"/>
          <a:ext cx="3409950" cy="1476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000"/>
        </a:p>
        <a:p>
          <a:endParaRPr kumimoji="1" lang="en-US" altLang="ja-JP" sz="800"/>
        </a:p>
        <a:p>
          <a:r>
            <a:rPr kumimoji="1" lang="ja-JP" altLang="en-US" sz="1100"/>
            <a:t>住　所　　　　　</a:t>
          </a:r>
          <a:endParaRPr kumimoji="1" lang="en-US" altLang="ja-JP" sz="1100"/>
        </a:p>
        <a:p>
          <a:endParaRPr kumimoji="1" lang="en-US" altLang="ja-JP" sz="800"/>
        </a:p>
        <a:p>
          <a:r>
            <a:rPr kumimoji="1" lang="ja-JP" altLang="en-US" sz="1100"/>
            <a:t>会社名　　　</a:t>
          </a:r>
          <a:endParaRPr kumimoji="1" lang="en-US" altLang="ja-JP" sz="1100"/>
        </a:p>
        <a:p>
          <a:r>
            <a:rPr kumimoji="1" lang="ja-JP" altLang="en-US" sz="1100"/>
            <a:t>　　　　　　　　　</a:t>
          </a:r>
          <a:endParaRPr kumimoji="1" lang="en-US" altLang="ja-JP" sz="1100"/>
        </a:p>
        <a:p>
          <a:endParaRPr kumimoji="1" lang="en-US" altLang="ja-JP" sz="500"/>
        </a:p>
        <a:p>
          <a:r>
            <a:rPr kumimoji="1" lang="ja-JP" altLang="en-US" sz="900"/>
            <a:t>　　　電 話：（　　　）　　　　－　　　　　　　</a:t>
          </a:r>
          <a:r>
            <a:rPr kumimoji="1" lang="en-US" altLang="ja-JP" sz="900"/>
            <a:t>Fax</a:t>
          </a:r>
          <a:r>
            <a:rPr kumimoji="1" lang="ja-JP" altLang="en-US" sz="900"/>
            <a:t>：（　　　）　　　　－　</a:t>
          </a:r>
          <a:r>
            <a:rPr kumimoji="1" lang="ja-JP" altLang="en-US" sz="1100"/>
            <a:t>　　　　　　　　　</a:t>
          </a:r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  <xdr:twoCellAnchor>
    <xdr:from>
      <xdr:col>0</xdr:col>
      <xdr:colOff>676275</xdr:colOff>
      <xdr:row>0</xdr:row>
      <xdr:rowOff>95250</xdr:rowOff>
    </xdr:from>
    <xdr:to>
      <xdr:col>1</xdr:col>
      <xdr:colOff>758447</xdr:colOff>
      <xdr:row>1</xdr:row>
      <xdr:rowOff>370712</xdr:rowOff>
    </xdr:to>
    <xdr:sp macro="" textlink="">
      <xdr:nvSpPr>
        <xdr:cNvPr id="4" name="角丸四角形 3"/>
        <xdr:cNvSpPr/>
      </xdr:nvSpPr>
      <xdr:spPr>
        <a:xfrm>
          <a:off x="676275" y="95250"/>
          <a:ext cx="1044197" cy="523112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clip" vert="horz" wrap="none" lIns="36000" tIns="36000" rIns="36000" bIns="36000" numCol="1" spcCol="0" rtlCol="0" fromWordArt="0" anchor="ctr" anchorCtr="0" forceAA="0" compatLnSpc="1">
          <a:spAutoFit/>
        </a:bodyPr>
        <a:lstStyle/>
        <a:p>
          <a:pPr algn="ctr"/>
          <a:r>
            <a:rPr kumimoji="1" lang="ja-JP" altLang="en-US" sz="2400">
              <a:solidFill>
                <a:srgbClr val="FF0000"/>
              </a:solidFill>
              <a:ea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CC78"/>
  <sheetViews>
    <sheetView showZeros="0" tabSelected="1" view="pageBreakPreview" zoomScale="55" zoomScaleNormal="50" zoomScaleSheetLayoutView="55" workbookViewId="0">
      <selection activeCell="A7" sqref="A7:Q7"/>
    </sheetView>
  </sheetViews>
  <sheetFormatPr defaultRowHeight="13.5"/>
  <cols>
    <col min="1" max="75" width="3.125" style="1" customWidth="1"/>
    <col min="76" max="16384" width="9" style="1"/>
  </cols>
  <sheetData>
    <row r="1" spans="1:81" ht="24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30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</row>
    <row r="2" spans="1:81" ht="24" customHeight="1">
      <c r="A2" s="476" t="s">
        <v>13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 t="s">
        <v>0</v>
      </c>
      <c r="Q2" s="476"/>
      <c r="R2" s="476"/>
      <c r="U2" s="69"/>
      <c r="V2" s="69"/>
      <c r="W2" s="69"/>
      <c r="X2" s="69"/>
      <c r="Y2" s="69"/>
      <c r="Z2" s="477" t="s">
        <v>46</v>
      </c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P2" s="495" t="s">
        <v>58</v>
      </c>
      <c r="AQ2" s="495"/>
      <c r="AR2" s="495"/>
      <c r="AS2" s="495"/>
      <c r="AT2" s="495"/>
      <c r="AU2" s="495"/>
      <c r="AV2" s="495"/>
      <c r="AW2" s="495"/>
      <c r="AX2" s="495"/>
      <c r="AY2" s="495"/>
      <c r="AZ2" s="495"/>
      <c r="BA2" s="495"/>
      <c r="BB2" s="85"/>
      <c r="BC2" s="85"/>
      <c r="BD2" s="85"/>
      <c r="BE2" s="85"/>
      <c r="BF2" s="68"/>
      <c r="BG2" s="68"/>
      <c r="BH2"/>
      <c r="BI2" s="478" t="s">
        <v>35</v>
      </c>
      <c r="BJ2" s="478"/>
      <c r="BK2" s="478"/>
      <c r="BL2" s="478"/>
      <c r="BM2" s="478"/>
      <c r="BO2"/>
      <c r="BQ2" s="83" t="s">
        <v>57</v>
      </c>
      <c r="BR2" s="30"/>
      <c r="BS2" s="30"/>
      <c r="BT2" s="30"/>
      <c r="BU2" s="30"/>
      <c r="BV2" s="30"/>
      <c r="BW2" s="30"/>
    </row>
    <row r="3" spans="1:81" ht="24" customHeight="1">
      <c r="A3" s="476"/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U3" s="69"/>
      <c r="V3" s="69"/>
      <c r="W3" s="69"/>
      <c r="X3" s="69"/>
      <c r="Y3" s="69"/>
      <c r="Z3" s="477"/>
      <c r="AA3" s="477"/>
      <c r="AB3" s="477"/>
      <c r="AC3" s="477"/>
      <c r="AD3" s="477"/>
      <c r="AE3" s="477"/>
      <c r="AF3" s="477"/>
      <c r="AG3" s="477"/>
      <c r="AH3" s="477"/>
      <c r="AI3" s="477"/>
      <c r="AJ3" s="477"/>
      <c r="AK3" s="477"/>
      <c r="AL3" s="477"/>
      <c r="AM3" s="477"/>
      <c r="AN3" s="477"/>
      <c r="AO3" s="85"/>
      <c r="AP3" s="495"/>
      <c r="AQ3" s="495"/>
      <c r="AR3" s="495"/>
      <c r="AS3" s="495"/>
      <c r="AT3" s="495"/>
      <c r="AU3" s="495"/>
      <c r="AV3" s="495"/>
      <c r="AW3" s="495"/>
      <c r="AX3" s="495"/>
      <c r="AY3" s="495"/>
      <c r="AZ3" s="495"/>
      <c r="BA3" s="495"/>
      <c r="BB3" s="85"/>
      <c r="BC3" s="85"/>
      <c r="BD3" s="85"/>
      <c r="BE3" s="85"/>
      <c r="BF3" s="23"/>
      <c r="BG3" s="23"/>
      <c r="BH3"/>
      <c r="BI3" s="479"/>
      <c r="BJ3" s="480"/>
      <c r="BK3" s="480"/>
      <c r="BL3" s="480"/>
      <c r="BM3" s="481"/>
      <c r="BO3"/>
      <c r="BQ3" s="83" t="s">
        <v>58</v>
      </c>
      <c r="BR3" s="30"/>
      <c r="BS3" s="30"/>
      <c r="BT3" s="30"/>
      <c r="BU3" s="30"/>
      <c r="BV3" s="30"/>
      <c r="BW3" s="30"/>
    </row>
    <row r="4" spans="1:81" ht="24" customHeight="1">
      <c r="A4" s="3"/>
      <c r="B4" s="3"/>
      <c r="C4" s="3"/>
      <c r="D4" s="3"/>
      <c r="E4" s="3"/>
      <c r="F4" s="3"/>
      <c r="G4" s="3"/>
      <c r="H4" s="3"/>
      <c r="I4" s="3"/>
      <c r="K4" s="20"/>
      <c r="L4" s="20"/>
      <c r="M4" s="20"/>
      <c r="P4" s="21"/>
      <c r="Q4" s="50"/>
      <c r="S4" s="21"/>
      <c r="T4" s="21"/>
      <c r="U4" s="21"/>
      <c r="V4" s="21"/>
      <c r="W4" s="21"/>
      <c r="X4" s="21"/>
      <c r="Y4" s="21"/>
      <c r="Z4" s="2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Q4"/>
      <c r="AR4"/>
      <c r="AS4"/>
      <c r="AT4"/>
      <c r="AU4"/>
      <c r="AV4"/>
      <c r="AW4"/>
      <c r="AY4" s="23"/>
      <c r="AZ4" s="23"/>
      <c r="BA4" s="23"/>
      <c r="BB4" s="23"/>
      <c r="BC4" s="23"/>
      <c r="BD4" s="23"/>
      <c r="BE4" s="23"/>
      <c r="BF4" s="23"/>
      <c r="BG4" s="23"/>
      <c r="BH4"/>
      <c r="BI4" s="482"/>
      <c r="BJ4" s="483"/>
      <c r="BK4" s="483"/>
      <c r="BL4" s="483"/>
      <c r="BM4" s="484"/>
      <c r="BO4"/>
    </row>
    <row r="5" spans="1:81" ht="24" customHeight="1">
      <c r="A5" s="74"/>
      <c r="B5" s="74"/>
      <c r="C5" s="74"/>
      <c r="D5" s="74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21"/>
      <c r="S5" s="488" t="s">
        <v>50</v>
      </c>
      <c r="T5" s="488"/>
      <c r="U5" s="488"/>
      <c r="V5" s="488"/>
      <c r="W5" s="488"/>
      <c r="X5" s="488"/>
      <c r="Y5" s="488"/>
      <c r="Z5" s="488"/>
      <c r="AA5" s="488"/>
      <c r="AB5" s="488"/>
      <c r="AC5" s="488"/>
      <c r="AD5" s="488"/>
      <c r="AE5" s="488"/>
      <c r="AF5" s="488"/>
      <c r="AG5" s="488"/>
      <c r="AH5" s="11"/>
      <c r="AI5" s="490" t="s">
        <v>33</v>
      </c>
      <c r="AJ5" s="490"/>
      <c r="AK5" s="490"/>
      <c r="AL5" s="490"/>
      <c r="AM5" s="490"/>
      <c r="AN5" s="490"/>
      <c r="AO5" s="490"/>
      <c r="AP5" s="490"/>
      <c r="AQ5" s="490"/>
      <c r="AR5" s="490"/>
      <c r="AS5" s="490"/>
      <c r="AT5" s="490"/>
      <c r="AU5" s="490"/>
      <c r="AV5" s="490"/>
      <c r="AW5" s="490"/>
      <c r="AX5" s="11"/>
      <c r="AY5" s="27"/>
      <c r="AZ5" s="23" t="s">
        <v>23</v>
      </c>
      <c r="BA5" s="23"/>
      <c r="BB5" s="23"/>
      <c r="BC5" s="86"/>
      <c r="BD5" s="86"/>
      <c r="BE5" s="86"/>
      <c r="BF5" s="86"/>
      <c r="BG5" s="23"/>
      <c r="BH5"/>
      <c r="BI5" s="485"/>
      <c r="BJ5" s="486"/>
      <c r="BK5" s="486"/>
      <c r="BL5" s="486"/>
      <c r="BM5" s="487"/>
      <c r="BN5" s="27"/>
      <c r="BO5"/>
    </row>
    <row r="6" spans="1:81" ht="24" customHeight="1" thickBot="1">
      <c r="A6" s="229" t="s">
        <v>1</v>
      </c>
      <c r="B6" s="229"/>
      <c r="C6" s="229"/>
      <c r="D6" s="229"/>
      <c r="E6" s="22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489"/>
      <c r="T6" s="489"/>
      <c r="U6" s="489"/>
      <c r="V6" s="489"/>
      <c r="W6" s="489"/>
      <c r="X6" s="489"/>
      <c r="Y6" s="489"/>
      <c r="Z6" s="489"/>
      <c r="AA6" s="489"/>
      <c r="AB6" s="489"/>
      <c r="AC6" s="489"/>
      <c r="AD6" s="489"/>
      <c r="AE6" s="489"/>
      <c r="AF6" s="489"/>
      <c r="AG6" s="489"/>
      <c r="AH6" s="11"/>
      <c r="AI6" s="491"/>
      <c r="AJ6" s="491"/>
      <c r="AK6" s="491"/>
      <c r="AL6" s="491"/>
      <c r="AM6" s="491"/>
      <c r="AN6" s="491"/>
      <c r="AO6" s="491"/>
      <c r="AP6" s="491"/>
      <c r="AQ6" s="491"/>
      <c r="AR6" s="491"/>
      <c r="AS6" s="491"/>
      <c r="AT6" s="491"/>
      <c r="AU6" s="491"/>
      <c r="AV6" s="491"/>
      <c r="AW6" s="491"/>
      <c r="AX6" s="11"/>
      <c r="AY6" s="11"/>
      <c r="AZ6" s="22"/>
      <c r="BA6" s="6"/>
      <c r="BB6" s="6"/>
      <c r="BC6" s="6"/>
      <c r="BD6" s="22"/>
      <c r="BE6" s="22"/>
      <c r="BF6" s="22"/>
      <c r="BG6" s="22"/>
      <c r="BH6" s="22"/>
      <c r="BI6" s="22"/>
      <c r="BJ6" s="22"/>
      <c r="BK6" s="22"/>
      <c r="BL6" s="22"/>
      <c r="BM6" s="22"/>
    </row>
    <row r="7" spans="1:81" ht="36.950000000000003" customHeight="1" thickBot="1">
      <c r="A7" s="492"/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4"/>
      <c r="R7" s="28"/>
      <c r="S7" s="72"/>
      <c r="T7" s="496">
        <f>AN28+AN65</f>
        <v>0</v>
      </c>
      <c r="U7" s="496"/>
      <c r="V7" s="496"/>
      <c r="W7" s="496"/>
      <c r="X7" s="496"/>
      <c r="Y7" s="496"/>
      <c r="Z7" s="496"/>
      <c r="AA7" s="496"/>
      <c r="AB7" s="496"/>
      <c r="AC7" s="496"/>
      <c r="AD7" s="496"/>
      <c r="AE7" s="496"/>
      <c r="AF7" s="496"/>
      <c r="AG7" s="497"/>
      <c r="AH7" s="8"/>
      <c r="AI7" s="71"/>
      <c r="AJ7" s="498"/>
      <c r="AK7" s="498"/>
      <c r="AL7" s="498"/>
      <c r="AM7" s="498"/>
      <c r="AN7" s="498"/>
      <c r="AO7" s="498"/>
      <c r="AP7" s="498"/>
      <c r="AQ7" s="498"/>
      <c r="AR7" s="498"/>
      <c r="AS7" s="498"/>
      <c r="AT7" s="498"/>
      <c r="AU7" s="498"/>
      <c r="AV7" s="498"/>
      <c r="AW7" s="499"/>
      <c r="AX7" s="11"/>
      <c r="AY7" s="11"/>
      <c r="AZ7" s="508" t="s">
        <v>39</v>
      </c>
      <c r="BA7" s="509"/>
      <c r="BB7" s="509"/>
      <c r="BC7" s="509"/>
      <c r="BD7" s="509"/>
      <c r="BE7" s="509"/>
      <c r="BF7" s="509"/>
      <c r="BG7" s="509"/>
      <c r="BH7" s="509"/>
      <c r="BI7" s="509"/>
      <c r="BJ7" s="509"/>
      <c r="BK7" s="509"/>
      <c r="BL7" s="509"/>
      <c r="BM7" s="510"/>
    </row>
    <row r="8" spans="1:81" ht="36.950000000000003" customHeight="1" thickBo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28"/>
      <c r="Q8" s="28"/>
      <c r="R8" s="28"/>
      <c r="S8" s="33"/>
      <c r="T8" s="514" t="s">
        <v>14</v>
      </c>
      <c r="U8" s="514"/>
      <c r="V8" s="514"/>
      <c r="W8" s="514"/>
      <c r="X8" s="514"/>
      <c r="Y8" s="514"/>
      <c r="Z8" s="515">
        <f>ROUND(T7*0.08,0)</f>
        <v>0</v>
      </c>
      <c r="AA8" s="516"/>
      <c r="AB8" s="516"/>
      <c r="AC8" s="516"/>
      <c r="AD8" s="516"/>
      <c r="AE8" s="516"/>
      <c r="AF8" s="516"/>
      <c r="AG8" s="517"/>
      <c r="AH8" s="2"/>
      <c r="AI8" s="70"/>
      <c r="AJ8" s="518" t="s">
        <v>14</v>
      </c>
      <c r="AK8" s="518"/>
      <c r="AL8" s="518"/>
      <c r="AM8" s="518"/>
      <c r="AN8" s="518"/>
      <c r="AO8" s="518"/>
      <c r="AP8" s="519">
        <f>ROUND(AJ7*0.08,0)</f>
        <v>0</v>
      </c>
      <c r="AQ8" s="520"/>
      <c r="AR8" s="520"/>
      <c r="AS8" s="520"/>
      <c r="AT8" s="520"/>
      <c r="AU8" s="520"/>
      <c r="AV8" s="520"/>
      <c r="AW8" s="521"/>
      <c r="AX8" s="26"/>
      <c r="AY8" s="26"/>
      <c r="AZ8" s="511"/>
      <c r="BA8" s="512"/>
      <c r="BB8" s="512"/>
      <c r="BC8" s="512"/>
      <c r="BD8" s="512"/>
      <c r="BE8" s="512"/>
      <c r="BF8" s="512"/>
      <c r="BG8" s="512"/>
      <c r="BH8" s="512"/>
      <c r="BI8" s="512"/>
      <c r="BJ8" s="512"/>
      <c r="BK8" s="512"/>
      <c r="BL8" s="512"/>
      <c r="BM8" s="513"/>
      <c r="BY8" s="88"/>
    </row>
    <row r="9" spans="1:81" ht="24" customHeight="1" thickBot="1">
      <c r="A9" s="230" t="s">
        <v>2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2"/>
      <c r="AH9" s="2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"/>
      <c r="BO9"/>
      <c r="BP9"/>
      <c r="BQ9"/>
      <c r="BR9"/>
      <c r="BS9"/>
      <c r="BT9"/>
      <c r="BU9"/>
      <c r="BV9"/>
      <c r="BW9" s="87"/>
      <c r="BX9"/>
      <c r="BY9"/>
      <c r="BZ9"/>
      <c r="CA9"/>
      <c r="CB9"/>
      <c r="CC9"/>
    </row>
    <row r="10" spans="1:81" ht="36.950000000000003" customHeight="1">
      <c r="A10" s="233" t="s">
        <v>44</v>
      </c>
      <c r="B10" s="234"/>
      <c r="C10" s="52" t="s">
        <v>3</v>
      </c>
      <c r="D10" s="527" t="s">
        <v>4</v>
      </c>
      <c r="E10" s="527"/>
      <c r="F10" s="527"/>
      <c r="G10" s="527"/>
      <c r="H10" s="527"/>
      <c r="I10" s="527"/>
      <c r="J10" s="528"/>
      <c r="K10" s="529"/>
      <c r="L10" s="529"/>
      <c r="M10" s="529"/>
      <c r="N10" s="529"/>
      <c r="O10" s="529"/>
      <c r="P10" s="529"/>
      <c r="Q10" s="530"/>
      <c r="S10" s="46" t="s">
        <v>42</v>
      </c>
      <c r="T10" s="531" t="s">
        <v>32</v>
      </c>
      <c r="U10" s="531"/>
      <c r="V10" s="531"/>
      <c r="W10" s="531"/>
      <c r="X10" s="531"/>
      <c r="Y10" s="532"/>
      <c r="Z10" s="533"/>
      <c r="AA10" s="534"/>
      <c r="AB10" s="534"/>
      <c r="AC10" s="534"/>
      <c r="AD10" s="534"/>
      <c r="AE10" s="534"/>
      <c r="AF10" s="534"/>
      <c r="AG10" s="535"/>
      <c r="AI10" s="536" t="s">
        <v>5</v>
      </c>
      <c r="AJ10" s="537"/>
      <c r="AK10" s="76"/>
      <c r="AL10" s="75" t="s">
        <v>38</v>
      </c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7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</row>
    <row r="11" spans="1:81" ht="36.950000000000003" customHeight="1">
      <c r="A11" s="235"/>
      <c r="B11" s="236"/>
      <c r="C11" s="53"/>
      <c r="D11" s="420" t="s">
        <v>14</v>
      </c>
      <c r="E11" s="420"/>
      <c r="F11" s="420"/>
      <c r="G11" s="420"/>
      <c r="H11" s="420"/>
      <c r="I11" s="420"/>
      <c r="J11" s="422">
        <f>ROUND(J10*0.08,0)</f>
        <v>0</v>
      </c>
      <c r="K11" s="423"/>
      <c r="L11" s="423"/>
      <c r="M11" s="423"/>
      <c r="N11" s="423"/>
      <c r="O11" s="423"/>
      <c r="P11" s="423"/>
      <c r="Q11" s="424"/>
      <c r="S11" s="47"/>
      <c r="T11" s="440" t="s">
        <v>14</v>
      </c>
      <c r="U11" s="440"/>
      <c r="V11" s="440"/>
      <c r="W11" s="440"/>
      <c r="X11" s="440"/>
      <c r="Y11" s="441"/>
      <c r="Z11" s="442">
        <f>ROUND(Z10*0.08,0)</f>
        <v>0</v>
      </c>
      <c r="AA11" s="443"/>
      <c r="AB11" s="443"/>
      <c r="AC11" s="443"/>
      <c r="AD11" s="443"/>
      <c r="AE11" s="443"/>
      <c r="AF11" s="443"/>
      <c r="AG11" s="444"/>
      <c r="AH11" s="2"/>
      <c r="AI11" s="538"/>
      <c r="AJ11" s="539"/>
      <c r="AK11" s="78"/>
      <c r="AL11" s="522" t="s">
        <v>6</v>
      </c>
      <c r="AM11" s="522"/>
      <c r="AN11" s="522"/>
      <c r="AO11" s="79"/>
      <c r="AP11" s="79"/>
      <c r="AQ11" s="523"/>
      <c r="AR11" s="523"/>
      <c r="AS11" s="523"/>
      <c r="AT11" s="523"/>
      <c r="AU11" s="523"/>
      <c r="AV11" s="523"/>
      <c r="AW11" s="523"/>
      <c r="AX11" s="523"/>
      <c r="AY11" s="523"/>
      <c r="AZ11" s="523"/>
      <c r="BA11" s="523"/>
      <c r="BB11" s="523"/>
      <c r="BC11" s="523"/>
      <c r="BD11" s="523"/>
      <c r="BE11" s="523"/>
      <c r="BF11" s="523"/>
      <c r="BG11" s="523"/>
      <c r="BH11" s="523"/>
      <c r="BI11" s="523"/>
      <c r="BJ11" s="523"/>
      <c r="BK11" s="523"/>
      <c r="BL11" s="79"/>
      <c r="BM11" s="80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</row>
    <row r="12" spans="1:81" ht="36.950000000000003" customHeight="1">
      <c r="A12" s="235"/>
      <c r="B12" s="236"/>
      <c r="C12" s="54"/>
      <c r="D12" s="542" t="s">
        <v>7</v>
      </c>
      <c r="E12" s="542"/>
      <c r="F12" s="542"/>
      <c r="G12" s="542"/>
      <c r="H12" s="542"/>
      <c r="I12" s="542"/>
      <c r="J12" s="500">
        <f>SUM(J10:Q11)</f>
        <v>0</v>
      </c>
      <c r="K12" s="501"/>
      <c r="L12" s="501"/>
      <c r="M12" s="501"/>
      <c r="N12" s="501"/>
      <c r="O12" s="501"/>
      <c r="P12" s="501"/>
      <c r="Q12" s="502"/>
      <c r="S12" s="48"/>
      <c r="T12" s="445" t="s">
        <v>7</v>
      </c>
      <c r="U12" s="445"/>
      <c r="V12" s="445"/>
      <c r="W12" s="445"/>
      <c r="X12" s="445"/>
      <c r="Y12" s="446"/>
      <c r="Z12" s="447">
        <f>SUM(Z10:AG11)</f>
        <v>0</v>
      </c>
      <c r="AA12" s="448"/>
      <c r="AB12" s="448"/>
      <c r="AC12" s="448"/>
      <c r="AD12" s="448"/>
      <c r="AE12" s="448"/>
      <c r="AF12" s="448"/>
      <c r="AG12" s="449"/>
      <c r="AH12" s="2"/>
      <c r="AI12" s="538"/>
      <c r="AJ12" s="539"/>
      <c r="AK12" s="81"/>
      <c r="AL12" s="81"/>
      <c r="AM12" s="79"/>
      <c r="AN12" s="79"/>
      <c r="AO12" s="79"/>
      <c r="AP12" s="79"/>
      <c r="AQ12" s="524"/>
      <c r="AR12" s="524"/>
      <c r="AS12" s="524"/>
      <c r="AT12" s="524"/>
      <c r="AU12" s="524"/>
      <c r="AV12" s="524"/>
      <c r="AW12" s="524"/>
      <c r="AX12" s="524"/>
      <c r="AY12" s="524"/>
      <c r="AZ12" s="524"/>
      <c r="BA12" s="524"/>
      <c r="BB12" s="524"/>
      <c r="BC12" s="524"/>
      <c r="BD12" s="524"/>
      <c r="BE12" s="524"/>
      <c r="BF12" s="524"/>
      <c r="BG12" s="524"/>
      <c r="BH12" s="524"/>
      <c r="BI12" s="524"/>
      <c r="BJ12" s="524"/>
      <c r="BK12" s="524"/>
      <c r="BL12" s="79"/>
      <c r="BM12" s="80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</row>
    <row r="13" spans="1:81" ht="36.950000000000003" customHeight="1">
      <c r="A13" s="235"/>
      <c r="B13" s="236"/>
      <c r="C13" s="55" t="s">
        <v>8</v>
      </c>
      <c r="D13" s="503" t="s">
        <v>15</v>
      </c>
      <c r="E13" s="503"/>
      <c r="F13" s="503"/>
      <c r="G13" s="503"/>
      <c r="H13" s="503"/>
      <c r="I13" s="504"/>
      <c r="J13" s="505" t="str">
        <f>IF(AP2="（　契　約　外　）","",SUM(AN28+AN65))</f>
        <v/>
      </c>
      <c r="K13" s="506"/>
      <c r="L13" s="506"/>
      <c r="M13" s="506"/>
      <c r="N13" s="506"/>
      <c r="O13" s="506"/>
      <c r="P13" s="506"/>
      <c r="Q13" s="507"/>
      <c r="S13" s="46" t="s">
        <v>43</v>
      </c>
      <c r="T13" s="435" t="s">
        <v>28</v>
      </c>
      <c r="U13" s="435"/>
      <c r="V13" s="435"/>
      <c r="W13" s="435"/>
      <c r="X13" s="435"/>
      <c r="Y13" s="436"/>
      <c r="Z13" s="437" t="str">
        <f>IF(J13="","",J10-J13-Z10)</f>
        <v/>
      </c>
      <c r="AA13" s="438"/>
      <c r="AB13" s="438"/>
      <c r="AC13" s="438"/>
      <c r="AD13" s="438"/>
      <c r="AE13" s="438"/>
      <c r="AF13" s="438"/>
      <c r="AG13" s="439"/>
      <c r="AI13" s="538"/>
      <c r="AJ13" s="539"/>
      <c r="AK13" s="82"/>
      <c r="AL13" s="522" t="s">
        <v>9</v>
      </c>
      <c r="AM13" s="522"/>
      <c r="AN13" s="522"/>
      <c r="AO13" s="522"/>
      <c r="AP13" s="522"/>
      <c r="AQ13" s="224"/>
      <c r="AR13" s="525"/>
      <c r="AS13" s="525"/>
      <c r="AT13" s="525"/>
      <c r="AU13" s="525"/>
      <c r="AV13" s="525"/>
      <c r="AW13" s="525"/>
      <c r="AX13" s="525"/>
      <c r="AY13" s="525"/>
      <c r="AZ13" s="525"/>
      <c r="BA13" s="525"/>
      <c r="BB13" s="525"/>
      <c r="BC13" s="525"/>
      <c r="BD13" s="525"/>
      <c r="BE13" s="525"/>
      <c r="BF13" s="525"/>
      <c r="BG13" s="525"/>
      <c r="BH13" s="525"/>
      <c r="BI13" s="79"/>
      <c r="BJ13" s="79"/>
      <c r="BK13" s="79"/>
      <c r="BL13" s="79"/>
      <c r="BM13" s="80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</row>
    <row r="14" spans="1:81" ht="36.950000000000003" customHeight="1">
      <c r="A14" s="235"/>
      <c r="B14" s="236"/>
      <c r="C14" s="56"/>
      <c r="D14" s="420" t="s">
        <v>14</v>
      </c>
      <c r="E14" s="420"/>
      <c r="F14" s="420"/>
      <c r="G14" s="420"/>
      <c r="H14" s="420"/>
      <c r="I14" s="421"/>
      <c r="J14" s="422" t="str">
        <f>IF(J13="","",ROUND(J13*0.08,0))</f>
        <v/>
      </c>
      <c r="K14" s="423"/>
      <c r="L14" s="423"/>
      <c r="M14" s="423"/>
      <c r="N14" s="423"/>
      <c r="O14" s="423"/>
      <c r="P14" s="423"/>
      <c r="Q14" s="424"/>
      <c r="S14" s="47"/>
      <c r="T14" s="440" t="s">
        <v>14</v>
      </c>
      <c r="U14" s="440"/>
      <c r="V14" s="440"/>
      <c r="W14" s="440"/>
      <c r="X14" s="440"/>
      <c r="Y14" s="441"/>
      <c r="Z14" s="442" t="str">
        <f>IF(Z13="","",ROUND(Z13*0.08,0))</f>
        <v/>
      </c>
      <c r="AA14" s="443"/>
      <c r="AB14" s="443"/>
      <c r="AC14" s="443"/>
      <c r="AD14" s="443"/>
      <c r="AE14" s="443"/>
      <c r="AF14" s="443"/>
      <c r="AG14" s="444"/>
      <c r="AH14" s="2"/>
      <c r="AI14" s="538"/>
      <c r="AJ14" s="539"/>
      <c r="AK14" s="81"/>
      <c r="AL14" s="81"/>
      <c r="AM14" s="82"/>
      <c r="AN14" s="82"/>
      <c r="AO14" s="82"/>
      <c r="AP14" s="82"/>
      <c r="AQ14" s="224"/>
      <c r="AR14" s="526"/>
      <c r="AS14" s="526"/>
      <c r="AT14" s="526"/>
      <c r="AU14" s="526"/>
      <c r="AV14" s="526"/>
      <c r="AW14" s="526"/>
      <c r="AX14" s="526"/>
      <c r="AY14" s="526"/>
      <c r="AZ14" s="526"/>
      <c r="BA14" s="526"/>
      <c r="BB14" s="526"/>
      <c r="BC14" s="526"/>
      <c r="BD14" s="526"/>
      <c r="BE14" s="526"/>
      <c r="BF14" s="526"/>
      <c r="BG14" s="526"/>
      <c r="BH14" s="526"/>
      <c r="BI14" s="526"/>
      <c r="BJ14" s="79"/>
      <c r="BK14" s="79"/>
      <c r="BL14" s="79"/>
      <c r="BM14" s="80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</row>
    <row r="15" spans="1:81" ht="36.950000000000003" customHeight="1" thickBot="1">
      <c r="A15" s="237"/>
      <c r="B15" s="238"/>
      <c r="C15" s="57"/>
      <c r="D15" s="288" t="s">
        <v>7</v>
      </c>
      <c r="E15" s="288"/>
      <c r="F15" s="288"/>
      <c r="G15" s="288"/>
      <c r="H15" s="288"/>
      <c r="I15" s="289"/>
      <c r="J15" s="425" t="str">
        <f>IF(J13="","",SUM(J13:Q14))</f>
        <v/>
      </c>
      <c r="K15" s="426"/>
      <c r="L15" s="426"/>
      <c r="M15" s="426"/>
      <c r="N15" s="426"/>
      <c r="O15" s="426"/>
      <c r="P15" s="426"/>
      <c r="Q15" s="427"/>
      <c r="S15" s="49"/>
      <c r="T15" s="445" t="s">
        <v>7</v>
      </c>
      <c r="U15" s="445"/>
      <c r="V15" s="445"/>
      <c r="W15" s="445"/>
      <c r="X15" s="445"/>
      <c r="Y15" s="446"/>
      <c r="Z15" s="447">
        <f>SUM(Z13:AG14)</f>
        <v>0</v>
      </c>
      <c r="AA15" s="448"/>
      <c r="AB15" s="448"/>
      <c r="AC15" s="448"/>
      <c r="AD15" s="448"/>
      <c r="AE15" s="448"/>
      <c r="AF15" s="448"/>
      <c r="AG15" s="449"/>
      <c r="AH15" s="2"/>
      <c r="AI15" s="540"/>
      <c r="AJ15" s="541"/>
      <c r="AK15" s="223"/>
      <c r="AL15" s="428" t="s">
        <v>37</v>
      </c>
      <c r="AM15" s="428"/>
      <c r="AN15" s="428"/>
      <c r="AO15" s="428"/>
      <c r="AP15" s="428"/>
      <c r="AQ15" s="428"/>
      <c r="AR15" s="428"/>
      <c r="AS15" s="428"/>
      <c r="AT15" s="428"/>
      <c r="AU15" s="428"/>
      <c r="AV15" s="428"/>
      <c r="AW15" s="428"/>
      <c r="AX15" s="428"/>
      <c r="AY15" s="428"/>
      <c r="AZ15" s="428" t="s">
        <v>54</v>
      </c>
      <c r="BA15" s="428"/>
      <c r="BB15" s="428"/>
      <c r="BC15" s="428"/>
      <c r="BD15" s="428"/>
      <c r="BE15" s="428"/>
      <c r="BF15" s="428"/>
      <c r="BG15" s="428"/>
      <c r="BH15" s="428"/>
      <c r="BI15" s="428"/>
      <c r="BJ15" s="428"/>
      <c r="BK15" s="428"/>
      <c r="BL15" s="428"/>
      <c r="BM15" s="429"/>
    </row>
    <row r="16" spans="1:81" ht="12" customHeight="1" thickBot="1">
      <c r="A16" s="63"/>
      <c r="B16" s="63"/>
      <c r="C16" s="64"/>
      <c r="D16" s="13"/>
      <c r="E16" s="13"/>
      <c r="F16" s="13"/>
      <c r="G16" s="13"/>
      <c r="H16" s="13"/>
      <c r="I16" s="13"/>
      <c r="J16" s="62"/>
      <c r="K16" s="62"/>
      <c r="L16" s="62"/>
      <c r="M16" s="62"/>
      <c r="N16" s="62"/>
      <c r="O16" s="62"/>
      <c r="P16" s="62"/>
      <c r="Q16" s="62"/>
      <c r="R16" s="10"/>
      <c r="S16" s="64"/>
      <c r="T16" s="13"/>
      <c r="U16" s="13"/>
      <c r="V16" s="58"/>
      <c r="W16" s="58"/>
      <c r="X16" s="58"/>
      <c r="Y16" s="58"/>
      <c r="Z16" s="62"/>
      <c r="AA16" s="62"/>
      <c r="AB16" s="62"/>
      <c r="AC16" s="62"/>
      <c r="AD16" s="62"/>
      <c r="AE16" s="62"/>
      <c r="AF16" s="62"/>
      <c r="AG16" s="62"/>
      <c r="AH16" s="10"/>
      <c r="AI16" s="65"/>
      <c r="AJ16" s="65"/>
      <c r="AK16" s="65"/>
      <c r="AL16" s="65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66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</row>
    <row r="17" spans="1:69" ht="36.950000000000003" customHeight="1">
      <c r="A17" s="239" t="s">
        <v>45</v>
      </c>
      <c r="B17" s="240"/>
      <c r="C17" s="59"/>
      <c r="D17" s="430" t="s">
        <v>15</v>
      </c>
      <c r="E17" s="430"/>
      <c r="F17" s="430"/>
      <c r="G17" s="430"/>
      <c r="H17" s="430"/>
      <c r="I17" s="431"/>
      <c r="J17" s="432">
        <f>IF(AP2="（　契　　約　）","",SUM(AN28+AN65))</f>
        <v>0</v>
      </c>
      <c r="K17" s="433"/>
      <c r="L17" s="433"/>
      <c r="M17" s="433"/>
      <c r="N17" s="433"/>
      <c r="O17" s="433"/>
      <c r="P17" s="433"/>
      <c r="Q17" s="434"/>
      <c r="R17" s="6"/>
      <c r="S17" s="46"/>
      <c r="T17" s="435" t="s">
        <v>25</v>
      </c>
      <c r="U17" s="435"/>
      <c r="V17" s="435"/>
      <c r="W17" s="435"/>
      <c r="X17" s="435"/>
      <c r="Y17" s="436"/>
      <c r="Z17" s="437"/>
      <c r="AA17" s="438"/>
      <c r="AB17" s="438"/>
      <c r="AC17" s="438"/>
      <c r="AD17" s="438"/>
      <c r="AE17" s="438"/>
      <c r="AF17" s="438"/>
      <c r="AG17" s="439"/>
      <c r="AH17" s="32"/>
      <c r="AI17" s="450" t="s">
        <v>31</v>
      </c>
      <c r="AJ17" s="451"/>
      <c r="AK17" s="451"/>
      <c r="AL17" s="451"/>
      <c r="AM17" s="451"/>
      <c r="AN17" s="451"/>
      <c r="AO17" s="451"/>
      <c r="AP17" s="451"/>
      <c r="AQ17" s="456" t="s">
        <v>10</v>
      </c>
      <c r="AR17" s="451"/>
      <c r="AS17" s="451"/>
      <c r="AT17" s="451"/>
      <c r="AU17" s="451"/>
      <c r="AV17" s="451"/>
      <c r="AW17" s="457"/>
      <c r="AX17" s="469" t="s">
        <v>56</v>
      </c>
      <c r="AY17" s="469"/>
      <c r="AZ17" s="469"/>
      <c r="BA17" s="464" t="s">
        <v>64</v>
      </c>
      <c r="BB17" s="464"/>
      <c r="BC17" s="464"/>
      <c r="BD17" s="467" t="s">
        <v>65</v>
      </c>
      <c r="BE17" s="451"/>
      <c r="BF17" s="451"/>
      <c r="BG17" s="451"/>
      <c r="BH17" s="451"/>
      <c r="BI17" s="451"/>
      <c r="BJ17" s="451"/>
      <c r="BK17" s="451"/>
      <c r="BL17" s="451"/>
      <c r="BM17" s="468"/>
      <c r="BQ17" s="84" t="s">
        <v>55</v>
      </c>
    </row>
    <row r="18" spans="1:69" ht="36.950000000000003" customHeight="1">
      <c r="A18" s="241"/>
      <c r="B18" s="242"/>
      <c r="C18" s="60"/>
      <c r="D18" s="420" t="s">
        <v>14</v>
      </c>
      <c r="E18" s="420"/>
      <c r="F18" s="420"/>
      <c r="G18" s="420"/>
      <c r="H18" s="420"/>
      <c r="I18" s="421"/>
      <c r="J18" s="422">
        <f>IF(J17="","",ROUND(J17*0.08,0))</f>
        <v>0</v>
      </c>
      <c r="K18" s="423"/>
      <c r="L18" s="423"/>
      <c r="M18" s="423"/>
      <c r="N18" s="423"/>
      <c r="O18" s="423"/>
      <c r="P18" s="423"/>
      <c r="Q18" s="424"/>
      <c r="R18" s="11"/>
      <c r="S18" s="44"/>
      <c r="T18" s="440" t="s">
        <v>14</v>
      </c>
      <c r="U18" s="440"/>
      <c r="V18" s="440"/>
      <c r="W18" s="440"/>
      <c r="X18" s="440"/>
      <c r="Y18" s="441"/>
      <c r="Z18" s="442">
        <f>ROUND(Z17*0.08,0)</f>
        <v>0</v>
      </c>
      <c r="AA18" s="443"/>
      <c r="AB18" s="443"/>
      <c r="AC18" s="443"/>
      <c r="AD18" s="443"/>
      <c r="AE18" s="443"/>
      <c r="AF18" s="443"/>
      <c r="AG18" s="444"/>
      <c r="AH18" s="19"/>
      <c r="AI18" s="452"/>
      <c r="AJ18" s="453"/>
      <c r="AK18" s="453"/>
      <c r="AL18" s="453"/>
      <c r="AM18" s="453"/>
      <c r="AN18" s="453"/>
      <c r="AO18" s="453"/>
      <c r="AP18" s="453"/>
      <c r="AQ18" s="458"/>
      <c r="AR18" s="459"/>
      <c r="AS18" s="459"/>
      <c r="AT18" s="459"/>
      <c r="AU18" s="459"/>
      <c r="AV18" s="459"/>
      <c r="AW18" s="460"/>
      <c r="AX18" s="465"/>
      <c r="AY18" s="465"/>
      <c r="AZ18" s="465"/>
      <c r="BA18" s="465"/>
      <c r="BB18" s="465"/>
      <c r="BC18" s="465"/>
      <c r="BD18" s="470"/>
      <c r="BE18" s="471"/>
      <c r="BF18" s="471"/>
      <c r="BG18" s="471"/>
      <c r="BH18" s="471"/>
      <c r="BI18" s="471"/>
      <c r="BJ18" s="471"/>
      <c r="BK18" s="471"/>
      <c r="BL18" s="471"/>
      <c r="BM18" s="472"/>
      <c r="BQ18" s="84" t="s">
        <v>56</v>
      </c>
    </row>
    <row r="19" spans="1:69" ht="36.950000000000003" customHeight="1" thickBot="1">
      <c r="A19" s="243"/>
      <c r="B19" s="244"/>
      <c r="C19" s="61"/>
      <c r="D19" s="288" t="s">
        <v>7</v>
      </c>
      <c r="E19" s="288"/>
      <c r="F19" s="288"/>
      <c r="G19" s="288"/>
      <c r="H19" s="288"/>
      <c r="I19" s="289"/>
      <c r="J19" s="425">
        <f>IF(J17="","",SUM(J17:Q18))</f>
        <v>0</v>
      </c>
      <c r="K19" s="426"/>
      <c r="L19" s="426"/>
      <c r="M19" s="426"/>
      <c r="N19" s="426"/>
      <c r="O19" s="426"/>
      <c r="P19" s="426"/>
      <c r="Q19" s="427"/>
      <c r="R19" s="4"/>
      <c r="S19" s="45"/>
      <c r="T19" s="445" t="s">
        <v>7</v>
      </c>
      <c r="U19" s="445"/>
      <c r="V19" s="445"/>
      <c r="W19" s="445"/>
      <c r="X19" s="445"/>
      <c r="Y19" s="446"/>
      <c r="Z19" s="447">
        <f>SUM(Z17:AG18)</f>
        <v>0</v>
      </c>
      <c r="AA19" s="448"/>
      <c r="AB19" s="448"/>
      <c r="AC19" s="448"/>
      <c r="AD19" s="448"/>
      <c r="AE19" s="448"/>
      <c r="AF19" s="448"/>
      <c r="AG19" s="449"/>
      <c r="AH19" s="19"/>
      <c r="AI19" s="454"/>
      <c r="AJ19" s="455"/>
      <c r="AK19" s="455"/>
      <c r="AL19" s="455"/>
      <c r="AM19" s="455"/>
      <c r="AN19" s="455"/>
      <c r="AO19" s="455"/>
      <c r="AP19" s="455"/>
      <c r="AQ19" s="461"/>
      <c r="AR19" s="462"/>
      <c r="AS19" s="462"/>
      <c r="AT19" s="462"/>
      <c r="AU19" s="462"/>
      <c r="AV19" s="462"/>
      <c r="AW19" s="463"/>
      <c r="AX19" s="466"/>
      <c r="AY19" s="466"/>
      <c r="AZ19" s="466"/>
      <c r="BA19" s="466"/>
      <c r="BB19" s="466"/>
      <c r="BC19" s="466"/>
      <c r="BD19" s="473"/>
      <c r="BE19" s="474"/>
      <c r="BF19" s="474"/>
      <c r="BG19" s="474"/>
      <c r="BH19" s="474"/>
      <c r="BI19" s="474"/>
      <c r="BJ19" s="474"/>
      <c r="BK19" s="474"/>
      <c r="BL19" s="474"/>
      <c r="BM19" s="475"/>
    </row>
    <row r="20" spans="1:69" ht="12" customHeight="1" thickBot="1">
      <c r="A20" s="4"/>
      <c r="B20" s="51"/>
      <c r="C20" s="51"/>
      <c r="D20" s="29"/>
      <c r="E20" s="29"/>
      <c r="F20" s="29"/>
      <c r="G20" s="29"/>
      <c r="H20" s="29"/>
      <c r="I20" s="29"/>
      <c r="J20" s="29"/>
      <c r="K20" s="29"/>
      <c r="L20" s="29"/>
      <c r="M20" s="2"/>
      <c r="P20" s="6"/>
      <c r="Q20" s="6"/>
      <c r="R20" s="6"/>
      <c r="S20" s="6"/>
      <c r="T20" s="7"/>
      <c r="U20" s="7"/>
      <c r="V20" s="7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69" ht="24" customHeight="1">
      <c r="A21" s="40"/>
      <c r="B21" s="365" t="s">
        <v>16</v>
      </c>
      <c r="C21" s="365"/>
      <c r="D21" s="365"/>
      <c r="E21" s="365" t="s">
        <v>17</v>
      </c>
      <c r="F21" s="365"/>
      <c r="G21" s="366"/>
      <c r="H21" s="367" t="s">
        <v>62</v>
      </c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68"/>
      <c r="W21" s="344" t="s">
        <v>19</v>
      </c>
      <c r="X21" s="345"/>
      <c r="Y21" s="345"/>
      <c r="Z21" s="368"/>
      <c r="AA21" s="344" t="s">
        <v>12</v>
      </c>
      <c r="AB21" s="345"/>
      <c r="AC21" s="345"/>
      <c r="AD21" s="368"/>
      <c r="AE21" s="344" t="s">
        <v>11</v>
      </c>
      <c r="AF21" s="345"/>
      <c r="AG21" s="345"/>
      <c r="AH21" s="368"/>
      <c r="AI21" s="344" t="s">
        <v>20</v>
      </c>
      <c r="AJ21" s="345"/>
      <c r="AK21" s="345"/>
      <c r="AL21" s="345"/>
      <c r="AM21" s="345"/>
      <c r="AN21" s="344" t="s">
        <v>63</v>
      </c>
      <c r="AO21" s="345"/>
      <c r="AP21" s="345"/>
      <c r="AQ21" s="345"/>
      <c r="AR21" s="345"/>
      <c r="AS21" s="345"/>
      <c r="AT21" s="345"/>
      <c r="AU21" s="345"/>
      <c r="AV21" s="345"/>
      <c r="AW21" s="345"/>
      <c r="AX21" s="345"/>
      <c r="AY21" s="346"/>
      <c r="AZ21" s="347" t="s">
        <v>22</v>
      </c>
      <c r="BA21" s="348"/>
      <c r="BB21" s="348"/>
      <c r="BC21" s="348"/>
      <c r="BD21" s="348"/>
      <c r="BE21" s="348"/>
      <c r="BF21" s="348"/>
      <c r="BG21" s="348"/>
      <c r="BH21" s="348"/>
      <c r="BI21" s="349"/>
      <c r="BJ21" s="350" t="s">
        <v>24</v>
      </c>
      <c r="BK21" s="348"/>
      <c r="BL21" s="348"/>
      <c r="BM21" s="349"/>
    </row>
    <row r="22" spans="1:69" ht="24" customHeight="1">
      <c r="A22" s="39"/>
      <c r="B22" s="351"/>
      <c r="C22" s="351"/>
      <c r="D22" s="351"/>
      <c r="E22" s="351"/>
      <c r="F22" s="351"/>
      <c r="G22" s="352"/>
      <c r="H22" s="410"/>
      <c r="I22" s="411"/>
      <c r="J22" s="411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2"/>
      <c r="W22" s="356"/>
      <c r="X22" s="357"/>
      <c r="Y22" s="357"/>
      <c r="Z22" s="358"/>
      <c r="AA22" s="359"/>
      <c r="AB22" s="360"/>
      <c r="AC22" s="360"/>
      <c r="AD22" s="361"/>
      <c r="AE22" s="413"/>
      <c r="AF22" s="414"/>
      <c r="AG22" s="414"/>
      <c r="AH22" s="415"/>
      <c r="AI22" s="416"/>
      <c r="AJ22" s="417"/>
      <c r="AK22" s="417"/>
      <c r="AL22" s="417"/>
      <c r="AM22" s="418"/>
      <c r="AN22" s="416"/>
      <c r="AO22" s="417"/>
      <c r="AP22" s="417"/>
      <c r="AQ22" s="417"/>
      <c r="AR22" s="417"/>
      <c r="AS22" s="417"/>
      <c r="AT22" s="417"/>
      <c r="AU22" s="417"/>
      <c r="AV22" s="417"/>
      <c r="AW22" s="417"/>
      <c r="AX22" s="417"/>
      <c r="AY22" s="419"/>
      <c r="AZ22" s="226"/>
      <c r="BA22" s="227"/>
      <c r="BB22" s="227"/>
      <c r="BC22" s="227"/>
      <c r="BD22" s="227"/>
      <c r="BE22" s="227"/>
      <c r="BF22" s="227"/>
      <c r="BG22" s="227"/>
      <c r="BH22" s="227"/>
      <c r="BI22" s="228"/>
      <c r="BJ22" s="245"/>
      <c r="BK22" s="246"/>
      <c r="BL22" s="246"/>
      <c r="BM22" s="247"/>
    </row>
    <row r="23" spans="1:69" ht="24" customHeight="1">
      <c r="A23" s="36"/>
      <c r="B23" s="294"/>
      <c r="C23" s="294"/>
      <c r="D23" s="294"/>
      <c r="E23" s="294"/>
      <c r="F23" s="294"/>
      <c r="G23" s="295"/>
      <c r="H23" s="403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5"/>
      <c r="W23" s="320"/>
      <c r="X23" s="321"/>
      <c r="Y23" s="321"/>
      <c r="Z23" s="322"/>
      <c r="AA23" s="323"/>
      <c r="AB23" s="324"/>
      <c r="AC23" s="324"/>
      <c r="AD23" s="325"/>
      <c r="AE23" s="406"/>
      <c r="AF23" s="407"/>
      <c r="AG23" s="407"/>
      <c r="AH23" s="408"/>
      <c r="AI23" s="329"/>
      <c r="AJ23" s="330"/>
      <c r="AK23" s="330"/>
      <c r="AL23" s="330"/>
      <c r="AM23" s="330"/>
      <c r="AN23" s="329"/>
      <c r="AO23" s="330"/>
      <c r="AP23" s="330"/>
      <c r="AQ23" s="330"/>
      <c r="AR23" s="330"/>
      <c r="AS23" s="330"/>
      <c r="AT23" s="330"/>
      <c r="AU23" s="330"/>
      <c r="AV23" s="330"/>
      <c r="AW23" s="330"/>
      <c r="AX23" s="330"/>
      <c r="AY23" s="409"/>
      <c r="AZ23" s="282"/>
      <c r="BA23" s="283"/>
      <c r="BB23" s="283"/>
      <c r="BC23" s="283"/>
      <c r="BD23" s="283"/>
      <c r="BE23" s="283"/>
      <c r="BF23" s="283"/>
      <c r="BG23" s="283"/>
      <c r="BH23" s="283"/>
      <c r="BI23" s="284"/>
      <c r="BJ23" s="262"/>
      <c r="BK23" s="263"/>
      <c r="BL23" s="263"/>
      <c r="BM23" s="264"/>
    </row>
    <row r="24" spans="1:69" ht="24" customHeight="1">
      <c r="A24" s="36"/>
      <c r="B24" s="294"/>
      <c r="C24" s="294"/>
      <c r="D24" s="294"/>
      <c r="E24" s="294"/>
      <c r="F24" s="294"/>
      <c r="G24" s="295"/>
      <c r="H24" s="403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5"/>
      <c r="W24" s="320"/>
      <c r="X24" s="321"/>
      <c r="Y24" s="321"/>
      <c r="Z24" s="322"/>
      <c r="AA24" s="323"/>
      <c r="AB24" s="324"/>
      <c r="AC24" s="324"/>
      <c r="AD24" s="325"/>
      <c r="AE24" s="399"/>
      <c r="AF24" s="400"/>
      <c r="AG24" s="400"/>
      <c r="AH24" s="401"/>
      <c r="AI24" s="329"/>
      <c r="AJ24" s="330"/>
      <c r="AK24" s="330"/>
      <c r="AL24" s="330"/>
      <c r="AM24" s="330"/>
      <c r="AN24" s="329"/>
      <c r="AO24" s="330"/>
      <c r="AP24" s="330"/>
      <c r="AQ24" s="330"/>
      <c r="AR24" s="330"/>
      <c r="AS24" s="330"/>
      <c r="AT24" s="330"/>
      <c r="AU24" s="330"/>
      <c r="AV24" s="330"/>
      <c r="AW24" s="330"/>
      <c r="AX24" s="330"/>
      <c r="AY24" s="409"/>
      <c r="AZ24" s="282"/>
      <c r="BA24" s="283"/>
      <c r="BB24" s="283"/>
      <c r="BC24" s="283"/>
      <c r="BD24" s="283"/>
      <c r="BE24" s="283"/>
      <c r="BF24" s="283"/>
      <c r="BG24" s="283"/>
      <c r="BH24" s="283"/>
      <c r="BI24" s="284"/>
      <c r="BJ24" s="262"/>
      <c r="BK24" s="263"/>
      <c r="BL24" s="263"/>
      <c r="BM24" s="264"/>
    </row>
    <row r="25" spans="1:69" ht="24" customHeight="1">
      <c r="A25" s="36"/>
      <c r="B25" s="294"/>
      <c r="C25" s="294"/>
      <c r="D25" s="294"/>
      <c r="E25" s="294"/>
      <c r="F25" s="294"/>
      <c r="G25" s="295"/>
      <c r="H25" s="403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5"/>
      <c r="W25" s="320"/>
      <c r="X25" s="321"/>
      <c r="Y25" s="321"/>
      <c r="Z25" s="322"/>
      <c r="AA25" s="323"/>
      <c r="AB25" s="324"/>
      <c r="AC25" s="324"/>
      <c r="AD25" s="325"/>
      <c r="AE25" s="399"/>
      <c r="AF25" s="400"/>
      <c r="AG25" s="400"/>
      <c r="AH25" s="401"/>
      <c r="AI25" s="329"/>
      <c r="AJ25" s="330"/>
      <c r="AK25" s="330"/>
      <c r="AL25" s="330"/>
      <c r="AM25" s="330"/>
      <c r="AN25" s="329"/>
      <c r="AO25" s="330"/>
      <c r="AP25" s="330"/>
      <c r="AQ25" s="330"/>
      <c r="AR25" s="330"/>
      <c r="AS25" s="330"/>
      <c r="AT25" s="330"/>
      <c r="AU25" s="330"/>
      <c r="AV25" s="330"/>
      <c r="AW25" s="330"/>
      <c r="AX25" s="330"/>
      <c r="AY25" s="409"/>
      <c r="AZ25" s="282"/>
      <c r="BA25" s="283"/>
      <c r="BB25" s="283"/>
      <c r="BC25" s="283"/>
      <c r="BD25" s="283"/>
      <c r="BE25" s="283"/>
      <c r="BF25" s="283"/>
      <c r="BG25" s="283"/>
      <c r="BH25" s="283"/>
      <c r="BI25" s="284"/>
      <c r="BJ25" s="262"/>
      <c r="BK25" s="263"/>
      <c r="BL25" s="263"/>
      <c r="BM25" s="264"/>
    </row>
    <row r="26" spans="1:69" ht="24" customHeight="1">
      <c r="A26" s="36"/>
      <c r="B26" s="294"/>
      <c r="C26" s="294"/>
      <c r="D26" s="294"/>
      <c r="E26" s="294"/>
      <c r="F26" s="294"/>
      <c r="G26" s="295"/>
      <c r="H26" s="403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5"/>
      <c r="W26" s="320"/>
      <c r="X26" s="321"/>
      <c r="Y26" s="321"/>
      <c r="Z26" s="322"/>
      <c r="AA26" s="323"/>
      <c r="AB26" s="324"/>
      <c r="AC26" s="324"/>
      <c r="AD26" s="325"/>
      <c r="AE26" s="406"/>
      <c r="AF26" s="407"/>
      <c r="AG26" s="407"/>
      <c r="AH26" s="408"/>
      <c r="AI26" s="329"/>
      <c r="AJ26" s="330"/>
      <c r="AK26" s="330"/>
      <c r="AL26" s="330"/>
      <c r="AM26" s="330"/>
      <c r="AN26" s="329"/>
      <c r="AO26" s="330"/>
      <c r="AP26" s="330"/>
      <c r="AQ26" s="330"/>
      <c r="AR26" s="330"/>
      <c r="AS26" s="330"/>
      <c r="AT26" s="330"/>
      <c r="AU26" s="330"/>
      <c r="AV26" s="330"/>
      <c r="AW26" s="330"/>
      <c r="AX26" s="330"/>
      <c r="AY26" s="409"/>
      <c r="AZ26" s="282"/>
      <c r="BA26" s="283"/>
      <c r="BB26" s="283"/>
      <c r="BC26" s="283"/>
      <c r="BD26" s="283"/>
      <c r="BE26" s="283"/>
      <c r="BF26" s="283"/>
      <c r="BG26" s="283"/>
      <c r="BH26" s="283"/>
      <c r="BI26" s="284"/>
      <c r="BJ26" s="262"/>
      <c r="BK26" s="263"/>
      <c r="BL26" s="263"/>
      <c r="BM26" s="264"/>
    </row>
    <row r="27" spans="1:69" ht="24" customHeight="1">
      <c r="A27" s="37"/>
      <c r="B27" s="265"/>
      <c r="C27" s="265"/>
      <c r="D27" s="265"/>
      <c r="E27" s="265"/>
      <c r="F27" s="265"/>
      <c r="G27" s="334"/>
      <c r="H27" s="396"/>
      <c r="I27" s="397"/>
      <c r="J27" s="397"/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397"/>
      <c r="V27" s="398"/>
      <c r="W27" s="338"/>
      <c r="X27" s="339"/>
      <c r="Y27" s="339"/>
      <c r="Z27" s="340"/>
      <c r="AA27" s="341"/>
      <c r="AB27" s="342"/>
      <c r="AC27" s="342"/>
      <c r="AD27" s="343"/>
      <c r="AE27" s="399"/>
      <c r="AF27" s="400"/>
      <c r="AG27" s="400"/>
      <c r="AH27" s="401"/>
      <c r="AI27" s="269"/>
      <c r="AJ27" s="270"/>
      <c r="AK27" s="270"/>
      <c r="AL27" s="270"/>
      <c r="AM27" s="270"/>
      <c r="AN27" s="269"/>
      <c r="AO27" s="270"/>
      <c r="AP27" s="270"/>
      <c r="AQ27" s="270"/>
      <c r="AR27" s="270"/>
      <c r="AS27" s="270"/>
      <c r="AT27" s="270"/>
      <c r="AU27" s="270"/>
      <c r="AV27" s="270"/>
      <c r="AW27" s="270"/>
      <c r="AX27" s="270"/>
      <c r="AY27" s="402"/>
      <c r="AZ27" s="311"/>
      <c r="BA27" s="312"/>
      <c r="BB27" s="312"/>
      <c r="BC27" s="312"/>
      <c r="BD27" s="312"/>
      <c r="BE27" s="312"/>
      <c r="BF27" s="312"/>
      <c r="BG27" s="312"/>
      <c r="BH27" s="312"/>
      <c r="BI27" s="313"/>
      <c r="BJ27" s="314"/>
      <c r="BK27" s="315"/>
      <c r="BL27" s="315"/>
      <c r="BM27" s="316"/>
    </row>
    <row r="28" spans="1:69" ht="24" customHeight="1">
      <c r="A28" s="73"/>
      <c r="B28" s="248"/>
      <c r="C28" s="248"/>
      <c r="D28" s="248"/>
      <c r="E28" s="248"/>
      <c r="F28" s="248"/>
      <c r="G28" s="249"/>
      <c r="H28" s="250" t="s">
        <v>26</v>
      </c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2"/>
      <c r="W28" s="253"/>
      <c r="X28" s="254"/>
      <c r="Y28" s="254"/>
      <c r="Z28" s="255"/>
      <c r="AA28" s="257"/>
      <c r="AB28" s="258"/>
      <c r="AC28" s="258"/>
      <c r="AD28" s="390"/>
      <c r="AE28" s="253"/>
      <c r="AF28" s="254"/>
      <c r="AG28" s="254"/>
      <c r="AH28" s="255"/>
      <c r="AI28" s="391"/>
      <c r="AJ28" s="392"/>
      <c r="AK28" s="392"/>
      <c r="AL28" s="392"/>
      <c r="AM28" s="393"/>
      <c r="AN28" s="394">
        <f>SUM(AN22:AY27)</f>
        <v>0</v>
      </c>
      <c r="AO28" s="394"/>
      <c r="AP28" s="394"/>
      <c r="AQ28" s="394"/>
      <c r="AR28" s="394"/>
      <c r="AS28" s="394"/>
      <c r="AT28" s="394"/>
      <c r="AU28" s="394"/>
      <c r="AV28" s="394"/>
      <c r="AW28" s="394"/>
      <c r="AX28" s="394"/>
      <c r="AY28" s="395"/>
      <c r="AZ28" s="226">
        <f>SUM(AZ22:BI27)</f>
        <v>0</v>
      </c>
      <c r="BA28" s="227"/>
      <c r="BB28" s="227"/>
      <c r="BC28" s="227"/>
      <c r="BD28" s="227"/>
      <c r="BE28" s="227"/>
      <c r="BF28" s="227"/>
      <c r="BG28" s="227"/>
      <c r="BH28" s="227"/>
      <c r="BI28" s="228"/>
      <c r="BJ28" s="245"/>
      <c r="BK28" s="246"/>
      <c r="BL28" s="246"/>
      <c r="BM28" s="247"/>
    </row>
    <row r="29" spans="1:69" ht="24" customHeight="1">
      <c r="A29" s="36"/>
      <c r="B29" s="294"/>
      <c r="C29" s="294"/>
      <c r="D29" s="294"/>
      <c r="E29" s="294"/>
      <c r="F29" s="294"/>
      <c r="G29" s="295"/>
      <c r="H29" s="296" t="s">
        <v>51</v>
      </c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8"/>
      <c r="W29" s="299"/>
      <c r="X29" s="300"/>
      <c r="Y29" s="300"/>
      <c r="Z29" s="301"/>
      <c r="AA29" s="277"/>
      <c r="AB29" s="278"/>
      <c r="AC29" s="278"/>
      <c r="AD29" s="383"/>
      <c r="AE29" s="299"/>
      <c r="AF29" s="300"/>
      <c r="AG29" s="300"/>
      <c r="AH29" s="301"/>
      <c r="AI29" s="377"/>
      <c r="AJ29" s="378"/>
      <c r="AK29" s="378"/>
      <c r="AL29" s="378"/>
      <c r="AM29" s="379"/>
      <c r="AN29" s="380">
        <f>ROUND(AN28*0.08,0)</f>
        <v>0</v>
      </c>
      <c r="AO29" s="380"/>
      <c r="AP29" s="380"/>
      <c r="AQ29" s="380"/>
      <c r="AR29" s="380"/>
      <c r="AS29" s="380"/>
      <c r="AT29" s="380"/>
      <c r="AU29" s="380"/>
      <c r="AV29" s="380"/>
      <c r="AW29" s="380"/>
      <c r="AX29" s="380"/>
      <c r="AY29" s="381"/>
      <c r="AZ29" s="282">
        <f>AZ28*0.08</f>
        <v>0</v>
      </c>
      <c r="BA29" s="283"/>
      <c r="BB29" s="283"/>
      <c r="BC29" s="283"/>
      <c r="BD29" s="283"/>
      <c r="BE29" s="283"/>
      <c r="BF29" s="283"/>
      <c r="BG29" s="283"/>
      <c r="BH29" s="283"/>
      <c r="BI29" s="284"/>
      <c r="BJ29" s="262"/>
      <c r="BK29" s="263"/>
      <c r="BL29" s="263"/>
      <c r="BM29" s="264"/>
    </row>
    <row r="30" spans="1:69" ht="24" customHeight="1" thickBot="1">
      <c r="A30" s="38"/>
      <c r="B30" s="285"/>
      <c r="C30" s="285"/>
      <c r="D30" s="285"/>
      <c r="E30" s="285"/>
      <c r="F30" s="285"/>
      <c r="G30" s="286"/>
      <c r="H30" s="287" t="s">
        <v>27</v>
      </c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9"/>
      <c r="W30" s="290"/>
      <c r="X30" s="291"/>
      <c r="Y30" s="291"/>
      <c r="Z30" s="292"/>
      <c r="AA30" s="303"/>
      <c r="AB30" s="304"/>
      <c r="AC30" s="304"/>
      <c r="AD30" s="382"/>
      <c r="AE30" s="290"/>
      <c r="AF30" s="291"/>
      <c r="AG30" s="291"/>
      <c r="AH30" s="292"/>
      <c r="AI30" s="384"/>
      <c r="AJ30" s="385"/>
      <c r="AK30" s="385"/>
      <c r="AL30" s="385"/>
      <c r="AM30" s="386"/>
      <c r="AN30" s="387">
        <f>SUM(AN28:AY29)</f>
        <v>0</v>
      </c>
      <c r="AO30" s="388"/>
      <c r="AP30" s="388"/>
      <c r="AQ30" s="388"/>
      <c r="AR30" s="388"/>
      <c r="AS30" s="388"/>
      <c r="AT30" s="388"/>
      <c r="AU30" s="388"/>
      <c r="AV30" s="388"/>
      <c r="AW30" s="388"/>
      <c r="AX30" s="388"/>
      <c r="AY30" s="389"/>
      <c r="AZ30" s="308">
        <f>SUM(AZ28:BI29)</f>
        <v>0</v>
      </c>
      <c r="BA30" s="309"/>
      <c r="BB30" s="309"/>
      <c r="BC30" s="309"/>
      <c r="BD30" s="309"/>
      <c r="BE30" s="309"/>
      <c r="BF30" s="309"/>
      <c r="BG30" s="309"/>
      <c r="BH30" s="309"/>
      <c r="BI30" s="310"/>
      <c r="BJ30" s="274"/>
      <c r="BK30" s="275"/>
      <c r="BL30" s="275"/>
      <c r="BM30" s="276"/>
    </row>
    <row r="31" spans="1:69" ht="24" customHeight="1">
      <c r="A31" s="41" t="s">
        <v>47</v>
      </c>
      <c r="B31" s="41"/>
      <c r="C31" s="13"/>
      <c r="D31" s="13"/>
      <c r="E31" s="18"/>
      <c r="F31" s="13"/>
      <c r="G31" s="13"/>
      <c r="H31" s="13"/>
      <c r="I31" s="42" t="s">
        <v>30</v>
      </c>
      <c r="J31" s="17"/>
      <c r="K31" s="13"/>
      <c r="L31" s="13"/>
      <c r="M31" s="41" t="s">
        <v>29</v>
      </c>
      <c r="N31" s="41"/>
      <c r="O31" s="14"/>
      <c r="P31" s="13"/>
      <c r="Q31" s="17"/>
      <c r="R31" s="13"/>
      <c r="S31" s="42" t="s">
        <v>30</v>
      </c>
      <c r="T31" s="41" t="s">
        <v>48</v>
      </c>
      <c r="U31" s="14"/>
      <c r="V31" s="14"/>
      <c r="W31" s="14"/>
      <c r="X31" s="14"/>
      <c r="Y31" s="14"/>
      <c r="Z31" s="14"/>
      <c r="AA31" s="42"/>
      <c r="AB31" s="41"/>
      <c r="AC31" s="43"/>
      <c r="AD31" s="43"/>
      <c r="AE31" s="43"/>
      <c r="AF31" s="15"/>
      <c r="AG31" s="42"/>
      <c r="AH31" s="41"/>
      <c r="AI31" s="43"/>
      <c r="AJ31" s="16"/>
      <c r="AK31" s="42" t="s">
        <v>30</v>
      </c>
      <c r="AL31" s="41" t="s">
        <v>49</v>
      </c>
      <c r="AM31" s="12"/>
      <c r="AN31" s="12"/>
      <c r="AO31" s="12"/>
      <c r="AP31" s="11"/>
      <c r="AQ31" s="11"/>
      <c r="AR31" s="11"/>
      <c r="AS31" s="11"/>
      <c r="AX31" s="42"/>
      <c r="AY31" s="41"/>
      <c r="AZ31" s="12"/>
      <c r="BA31" s="12"/>
      <c r="BB31" s="12"/>
      <c r="BC31" s="11"/>
      <c r="BD31" s="11"/>
      <c r="BE31" s="11"/>
      <c r="BF31" s="11"/>
    </row>
    <row r="32" spans="1:69" ht="24" customHeight="1"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</row>
    <row r="33" spans="1:65" ht="24" customHeight="1">
      <c r="A33" s="374" t="s">
        <v>36</v>
      </c>
      <c r="B33" s="374"/>
      <c r="C33" s="374"/>
      <c r="D33" s="374"/>
      <c r="E33" s="35"/>
      <c r="F33" s="35">
        <f>A7</f>
        <v>0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375" t="s">
        <v>34</v>
      </c>
      <c r="BK33" s="375"/>
      <c r="BL33" s="376">
        <v>2</v>
      </c>
      <c r="BM33" s="376"/>
    </row>
    <row r="34" spans="1:65" ht="24" customHeight="1" thickBot="1">
      <c r="A34" s="24"/>
      <c r="B34" s="24"/>
      <c r="C34" s="24"/>
      <c r="D34" s="24"/>
      <c r="E34" s="24"/>
      <c r="F34" s="24"/>
      <c r="G34" s="24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65" ht="24" customHeight="1">
      <c r="A35" s="40"/>
      <c r="B35" s="365" t="s">
        <v>16</v>
      </c>
      <c r="C35" s="365"/>
      <c r="D35" s="365"/>
      <c r="E35" s="365" t="s">
        <v>17</v>
      </c>
      <c r="F35" s="365"/>
      <c r="G35" s="366"/>
      <c r="H35" s="367" t="s">
        <v>62</v>
      </c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68"/>
      <c r="W35" s="344" t="s">
        <v>19</v>
      </c>
      <c r="X35" s="345"/>
      <c r="Y35" s="345"/>
      <c r="Z35" s="368"/>
      <c r="AA35" s="344" t="s">
        <v>12</v>
      </c>
      <c r="AB35" s="345"/>
      <c r="AC35" s="345"/>
      <c r="AD35" s="368"/>
      <c r="AE35" s="344" t="s">
        <v>11</v>
      </c>
      <c r="AF35" s="345"/>
      <c r="AG35" s="345"/>
      <c r="AH35" s="368"/>
      <c r="AI35" s="344" t="s">
        <v>20</v>
      </c>
      <c r="AJ35" s="345"/>
      <c r="AK35" s="345"/>
      <c r="AL35" s="345"/>
      <c r="AM35" s="345"/>
      <c r="AN35" s="344" t="s">
        <v>63</v>
      </c>
      <c r="AO35" s="345"/>
      <c r="AP35" s="345"/>
      <c r="AQ35" s="345"/>
      <c r="AR35" s="345"/>
      <c r="AS35" s="345"/>
      <c r="AT35" s="345"/>
      <c r="AU35" s="345"/>
      <c r="AV35" s="345"/>
      <c r="AW35" s="345"/>
      <c r="AX35" s="345"/>
      <c r="AY35" s="346"/>
      <c r="AZ35" s="347" t="s">
        <v>22</v>
      </c>
      <c r="BA35" s="348"/>
      <c r="BB35" s="348"/>
      <c r="BC35" s="348"/>
      <c r="BD35" s="348"/>
      <c r="BE35" s="348"/>
      <c r="BF35" s="348"/>
      <c r="BG35" s="348"/>
      <c r="BH35" s="348"/>
      <c r="BI35" s="349"/>
      <c r="BJ35" s="350" t="s">
        <v>24</v>
      </c>
      <c r="BK35" s="348"/>
      <c r="BL35" s="348"/>
      <c r="BM35" s="349"/>
    </row>
    <row r="36" spans="1:65" ht="24" customHeight="1">
      <c r="A36" s="39"/>
      <c r="B36" s="351"/>
      <c r="C36" s="351"/>
      <c r="D36" s="351"/>
      <c r="E36" s="351"/>
      <c r="F36" s="351"/>
      <c r="G36" s="352"/>
      <c r="H36" s="353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5"/>
      <c r="W36" s="356"/>
      <c r="X36" s="357"/>
      <c r="Y36" s="357"/>
      <c r="Z36" s="358"/>
      <c r="AA36" s="359"/>
      <c r="AB36" s="360"/>
      <c r="AC36" s="360"/>
      <c r="AD36" s="361"/>
      <c r="AE36" s="362"/>
      <c r="AF36" s="363"/>
      <c r="AG36" s="363"/>
      <c r="AH36" s="364"/>
      <c r="AI36" s="369"/>
      <c r="AJ36" s="370"/>
      <c r="AK36" s="370"/>
      <c r="AL36" s="370"/>
      <c r="AM36" s="370"/>
      <c r="AN36" s="371"/>
      <c r="AO36" s="372"/>
      <c r="AP36" s="372"/>
      <c r="AQ36" s="372"/>
      <c r="AR36" s="372"/>
      <c r="AS36" s="372"/>
      <c r="AT36" s="372"/>
      <c r="AU36" s="372"/>
      <c r="AV36" s="372"/>
      <c r="AW36" s="372"/>
      <c r="AX36" s="372"/>
      <c r="AY36" s="373"/>
      <c r="AZ36" s="226"/>
      <c r="BA36" s="227"/>
      <c r="BB36" s="227"/>
      <c r="BC36" s="227"/>
      <c r="BD36" s="227"/>
      <c r="BE36" s="227"/>
      <c r="BF36" s="227"/>
      <c r="BG36" s="227"/>
      <c r="BH36" s="227"/>
      <c r="BI36" s="228"/>
      <c r="BJ36" s="245"/>
      <c r="BK36" s="246"/>
      <c r="BL36" s="246"/>
      <c r="BM36" s="247"/>
    </row>
    <row r="37" spans="1:65" ht="24" customHeight="1">
      <c r="A37" s="36"/>
      <c r="B37" s="294"/>
      <c r="C37" s="294"/>
      <c r="D37" s="294"/>
      <c r="E37" s="294"/>
      <c r="F37" s="294"/>
      <c r="G37" s="295"/>
      <c r="H37" s="317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9"/>
      <c r="W37" s="320"/>
      <c r="X37" s="321"/>
      <c r="Y37" s="321"/>
      <c r="Z37" s="322"/>
      <c r="AA37" s="323"/>
      <c r="AB37" s="324"/>
      <c r="AC37" s="324"/>
      <c r="AD37" s="325"/>
      <c r="AE37" s="326"/>
      <c r="AF37" s="327"/>
      <c r="AG37" s="327"/>
      <c r="AH37" s="328"/>
      <c r="AI37" s="329"/>
      <c r="AJ37" s="330"/>
      <c r="AK37" s="330"/>
      <c r="AL37" s="330"/>
      <c r="AM37" s="330"/>
      <c r="AN37" s="331"/>
      <c r="AO37" s="332"/>
      <c r="AP37" s="332"/>
      <c r="AQ37" s="332"/>
      <c r="AR37" s="332"/>
      <c r="AS37" s="332"/>
      <c r="AT37" s="332"/>
      <c r="AU37" s="332"/>
      <c r="AV37" s="332"/>
      <c r="AW37" s="332"/>
      <c r="AX37" s="332"/>
      <c r="AY37" s="333"/>
      <c r="AZ37" s="282"/>
      <c r="BA37" s="283"/>
      <c r="BB37" s="283"/>
      <c r="BC37" s="283"/>
      <c r="BD37" s="283"/>
      <c r="BE37" s="283"/>
      <c r="BF37" s="283"/>
      <c r="BG37" s="283"/>
      <c r="BH37" s="283"/>
      <c r="BI37" s="284"/>
      <c r="BJ37" s="262"/>
      <c r="BK37" s="263"/>
      <c r="BL37" s="263"/>
      <c r="BM37" s="264"/>
    </row>
    <row r="38" spans="1:65" ht="24" customHeight="1">
      <c r="A38" s="36"/>
      <c r="B38" s="294"/>
      <c r="C38" s="294"/>
      <c r="D38" s="294"/>
      <c r="E38" s="294"/>
      <c r="F38" s="294"/>
      <c r="G38" s="295"/>
      <c r="H38" s="317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9"/>
      <c r="W38" s="320"/>
      <c r="X38" s="321"/>
      <c r="Y38" s="321"/>
      <c r="Z38" s="322"/>
      <c r="AA38" s="323"/>
      <c r="AB38" s="324"/>
      <c r="AC38" s="324"/>
      <c r="AD38" s="325"/>
      <c r="AE38" s="266"/>
      <c r="AF38" s="267"/>
      <c r="AG38" s="267"/>
      <c r="AH38" s="268"/>
      <c r="AI38" s="329"/>
      <c r="AJ38" s="330"/>
      <c r="AK38" s="330"/>
      <c r="AL38" s="330"/>
      <c r="AM38" s="330"/>
      <c r="AN38" s="331"/>
      <c r="AO38" s="332"/>
      <c r="AP38" s="332"/>
      <c r="AQ38" s="332"/>
      <c r="AR38" s="332"/>
      <c r="AS38" s="332"/>
      <c r="AT38" s="332"/>
      <c r="AU38" s="332"/>
      <c r="AV38" s="332"/>
      <c r="AW38" s="332"/>
      <c r="AX38" s="332"/>
      <c r="AY38" s="333"/>
      <c r="AZ38" s="282"/>
      <c r="BA38" s="283"/>
      <c r="BB38" s="283"/>
      <c r="BC38" s="283"/>
      <c r="BD38" s="283"/>
      <c r="BE38" s="283"/>
      <c r="BF38" s="283"/>
      <c r="BG38" s="283"/>
      <c r="BH38" s="283"/>
      <c r="BI38" s="284"/>
      <c r="BJ38" s="262"/>
      <c r="BK38" s="263"/>
      <c r="BL38" s="263"/>
      <c r="BM38" s="264"/>
    </row>
    <row r="39" spans="1:65" ht="24" customHeight="1">
      <c r="A39" s="36"/>
      <c r="B39" s="294"/>
      <c r="C39" s="294"/>
      <c r="D39" s="294"/>
      <c r="E39" s="294"/>
      <c r="F39" s="294"/>
      <c r="G39" s="295"/>
      <c r="H39" s="317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9"/>
      <c r="W39" s="320"/>
      <c r="X39" s="321"/>
      <c r="Y39" s="321"/>
      <c r="Z39" s="322"/>
      <c r="AA39" s="323"/>
      <c r="AB39" s="324"/>
      <c r="AC39" s="324"/>
      <c r="AD39" s="325"/>
      <c r="AE39" s="266"/>
      <c r="AF39" s="267"/>
      <c r="AG39" s="267"/>
      <c r="AH39" s="268"/>
      <c r="AI39" s="329"/>
      <c r="AJ39" s="330"/>
      <c r="AK39" s="330"/>
      <c r="AL39" s="330"/>
      <c r="AM39" s="330"/>
      <c r="AN39" s="331"/>
      <c r="AO39" s="332"/>
      <c r="AP39" s="332"/>
      <c r="AQ39" s="332"/>
      <c r="AR39" s="332"/>
      <c r="AS39" s="332"/>
      <c r="AT39" s="332"/>
      <c r="AU39" s="332"/>
      <c r="AV39" s="332"/>
      <c r="AW39" s="332"/>
      <c r="AX39" s="332"/>
      <c r="AY39" s="333"/>
      <c r="AZ39" s="282"/>
      <c r="BA39" s="283"/>
      <c r="BB39" s="283"/>
      <c r="BC39" s="283"/>
      <c r="BD39" s="283"/>
      <c r="BE39" s="283"/>
      <c r="BF39" s="283"/>
      <c r="BG39" s="283"/>
      <c r="BH39" s="283"/>
      <c r="BI39" s="284"/>
      <c r="BJ39" s="262"/>
      <c r="BK39" s="263"/>
      <c r="BL39" s="263"/>
      <c r="BM39" s="264"/>
    </row>
    <row r="40" spans="1:65" ht="24" customHeight="1">
      <c r="A40" s="36"/>
      <c r="B40" s="294"/>
      <c r="C40" s="294"/>
      <c r="D40" s="294"/>
      <c r="E40" s="294"/>
      <c r="F40" s="294"/>
      <c r="G40" s="295"/>
      <c r="H40" s="317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9"/>
      <c r="W40" s="320"/>
      <c r="X40" s="321"/>
      <c r="Y40" s="321"/>
      <c r="Z40" s="322"/>
      <c r="AA40" s="323"/>
      <c r="AB40" s="324"/>
      <c r="AC40" s="324"/>
      <c r="AD40" s="325"/>
      <c r="AE40" s="326"/>
      <c r="AF40" s="327"/>
      <c r="AG40" s="327"/>
      <c r="AH40" s="328"/>
      <c r="AI40" s="329"/>
      <c r="AJ40" s="330"/>
      <c r="AK40" s="330"/>
      <c r="AL40" s="330"/>
      <c r="AM40" s="330"/>
      <c r="AN40" s="331"/>
      <c r="AO40" s="332"/>
      <c r="AP40" s="332"/>
      <c r="AQ40" s="332"/>
      <c r="AR40" s="332"/>
      <c r="AS40" s="332"/>
      <c r="AT40" s="332"/>
      <c r="AU40" s="332"/>
      <c r="AV40" s="332"/>
      <c r="AW40" s="332"/>
      <c r="AX40" s="332"/>
      <c r="AY40" s="333"/>
      <c r="AZ40" s="282"/>
      <c r="BA40" s="283"/>
      <c r="BB40" s="283"/>
      <c r="BC40" s="283"/>
      <c r="BD40" s="283"/>
      <c r="BE40" s="283"/>
      <c r="BF40" s="283"/>
      <c r="BG40" s="283"/>
      <c r="BH40" s="283"/>
      <c r="BI40" s="284"/>
      <c r="BJ40" s="262"/>
      <c r="BK40" s="263"/>
      <c r="BL40" s="263"/>
      <c r="BM40" s="264"/>
    </row>
    <row r="41" spans="1:65" ht="24" customHeight="1">
      <c r="A41" s="36"/>
      <c r="B41" s="294"/>
      <c r="C41" s="294"/>
      <c r="D41" s="294"/>
      <c r="E41" s="294"/>
      <c r="F41" s="294"/>
      <c r="G41" s="295"/>
      <c r="H41" s="335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7"/>
      <c r="W41" s="338"/>
      <c r="X41" s="339"/>
      <c r="Y41" s="339"/>
      <c r="Z41" s="340"/>
      <c r="AA41" s="341"/>
      <c r="AB41" s="342"/>
      <c r="AC41" s="342"/>
      <c r="AD41" s="343"/>
      <c r="AE41" s="266"/>
      <c r="AF41" s="267"/>
      <c r="AG41" s="267"/>
      <c r="AH41" s="268"/>
      <c r="AI41" s="269"/>
      <c r="AJ41" s="270"/>
      <c r="AK41" s="270"/>
      <c r="AL41" s="270"/>
      <c r="AM41" s="270"/>
      <c r="AN41" s="271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3"/>
      <c r="AZ41" s="282"/>
      <c r="BA41" s="283"/>
      <c r="BB41" s="283"/>
      <c r="BC41" s="283"/>
      <c r="BD41" s="283"/>
      <c r="BE41" s="283"/>
      <c r="BF41" s="283"/>
      <c r="BG41" s="283"/>
      <c r="BH41" s="283"/>
      <c r="BI41" s="284"/>
      <c r="BJ41" s="262"/>
      <c r="BK41" s="263"/>
      <c r="BL41" s="263"/>
      <c r="BM41" s="264"/>
    </row>
    <row r="42" spans="1:65" ht="24" customHeight="1">
      <c r="A42" s="36"/>
      <c r="B42" s="294"/>
      <c r="C42" s="294"/>
      <c r="D42" s="294"/>
      <c r="E42" s="294"/>
      <c r="F42" s="294"/>
      <c r="G42" s="295"/>
      <c r="H42" s="317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9"/>
      <c r="W42" s="320"/>
      <c r="X42" s="321"/>
      <c r="Y42" s="321"/>
      <c r="Z42" s="322"/>
      <c r="AA42" s="323"/>
      <c r="AB42" s="324"/>
      <c r="AC42" s="324"/>
      <c r="AD42" s="325"/>
      <c r="AE42" s="266"/>
      <c r="AF42" s="267"/>
      <c r="AG42" s="267"/>
      <c r="AH42" s="268"/>
      <c r="AI42" s="329"/>
      <c r="AJ42" s="330"/>
      <c r="AK42" s="330"/>
      <c r="AL42" s="330"/>
      <c r="AM42" s="330"/>
      <c r="AN42" s="331"/>
      <c r="AO42" s="332"/>
      <c r="AP42" s="332"/>
      <c r="AQ42" s="332"/>
      <c r="AR42" s="332"/>
      <c r="AS42" s="332"/>
      <c r="AT42" s="332"/>
      <c r="AU42" s="332"/>
      <c r="AV42" s="332"/>
      <c r="AW42" s="332"/>
      <c r="AX42" s="332"/>
      <c r="AY42" s="333"/>
      <c r="AZ42" s="282"/>
      <c r="BA42" s="283"/>
      <c r="BB42" s="283"/>
      <c r="BC42" s="283"/>
      <c r="BD42" s="283"/>
      <c r="BE42" s="283"/>
      <c r="BF42" s="283"/>
      <c r="BG42" s="283"/>
      <c r="BH42" s="283"/>
      <c r="BI42" s="284"/>
      <c r="BJ42" s="262"/>
      <c r="BK42" s="263"/>
      <c r="BL42" s="263"/>
      <c r="BM42" s="264"/>
    </row>
    <row r="43" spans="1:65" ht="24" customHeight="1">
      <c r="A43" s="36"/>
      <c r="B43" s="294"/>
      <c r="C43" s="294"/>
      <c r="D43" s="294"/>
      <c r="E43" s="294"/>
      <c r="F43" s="294"/>
      <c r="G43" s="295"/>
      <c r="H43" s="317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9"/>
      <c r="W43" s="320"/>
      <c r="X43" s="321"/>
      <c r="Y43" s="321"/>
      <c r="Z43" s="322"/>
      <c r="AA43" s="323"/>
      <c r="AB43" s="324"/>
      <c r="AC43" s="324"/>
      <c r="AD43" s="325"/>
      <c r="AE43" s="266"/>
      <c r="AF43" s="267"/>
      <c r="AG43" s="267"/>
      <c r="AH43" s="268"/>
      <c r="AI43" s="329"/>
      <c r="AJ43" s="330"/>
      <c r="AK43" s="330"/>
      <c r="AL43" s="330"/>
      <c r="AM43" s="330"/>
      <c r="AN43" s="331"/>
      <c r="AO43" s="332"/>
      <c r="AP43" s="332"/>
      <c r="AQ43" s="332"/>
      <c r="AR43" s="332"/>
      <c r="AS43" s="332"/>
      <c r="AT43" s="332"/>
      <c r="AU43" s="332"/>
      <c r="AV43" s="332"/>
      <c r="AW43" s="332"/>
      <c r="AX43" s="332"/>
      <c r="AY43" s="333"/>
      <c r="AZ43" s="282"/>
      <c r="BA43" s="283"/>
      <c r="BB43" s="283"/>
      <c r="BC43" s="283"/>
      <c r="BD43" s="283"/>
      <c r="BE43" s="283"/>
      <c r="BF43" s="283"/>
      <c r="BG43" s="283"/>
      <c r="BH43" s="283"/>
      <c r="BI43" s="284"/>
      <c r="BJ43" s="262"/>
      <c r="BK43" s="263"/>
      <c r="BL43" s="263"/>
      <c r="BM43" s="264"/>
    </row>
    <row r="44" spans="1:65" ht="24" customHeight="1">
      <c r="A44" s="36"/>
      <c r="B44" s="294"/>
      <c r="C44" s="294"/>
      <c r="D44" s="294"/>
      <c r="E44" s="294"/>
      <c r="F44" s="294"/>
      <c r="G44" s="295"/>
      <c r="H44" s="317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9"/>
      <c r="W44" s="320"/>
      <c r="X44" s="321"/>
      <c r="Y44" s="321"/>
      <c r="Z44" s="322"/>
      <c r="AA44" s="323"/>
      <c r="AB44" s="324"/>
      <c r="AC44" s="324"/>
      <c r="AD44" s="325"/>
      <c r="AE44" s="326"/>
      <c r="AF44" s="327"/>
      <c r="AG44" s="327"/>
      <c r="AH44" s="328"/>
      <c r="AI44" s="329"/>
      <c r="AJ44" s="330"/>
      <c r="AK44" s="330"/>
      <c r="AL44" s="330"/>
      <c r="AM44" s="330"/>
      <c r="AN44" s="331"/>
      <c r="AO44" s="332"/>
      <c r="AP44" s="332"/>
      <c r="AQ44" s="332"/>
      <c r="AR44" s="332"/>
      <c r="AS44" s="332"/>
      <c r="AT44" s="332"/>
      <c r="AU44" s="332"/>
      <c r="AV44" s="332"/>
      <c r="AW44" s="332"/>
      <c r="AX44" s="332"/>
      <c r="AY44" s="333"/>
      <c r="AZ44" s="282"/>
      <c r="BA44" s="283"/>
      <c r="BB44" s="283"/>
      <c r="BC44" s="283"/>
      <c r="BD44" s="283"/>
      <c r="BE44" s="283"/>
      <c r="BF44" s="283"/>
      <c r="BG44" s="283"/>
      <c r="BH44" s="283"/>
      <c r="BI44" s="284"/>
      <c r="BJ44" s="262"/>
      <c r="BK44" s="263"/>
      <c r="BL44" s="263"/>
      <c r="BM44" s="264"/>
    </row>
    <row r="45" spans="1:65" ht="24" customHeight="1">
      <c r="A45" s="36"/>
      <c r="B45" s="294"/>
      <c r="C45" s="294"/>
      <c r="D45" s="294"/>
      <c r="E45" s="294"/>
      <c r="F45" s="294"/>
      <c r="G45" s="295"/>
      <c r="H45" s="335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6"/>
      <c r="V45" s="337"/>
      <c r="W45" s="338"/>
      <c r="X45" s="339"/>
      <c r="Y45" s="339"/>
      <c r="Z45" s="340"/>
      <c r="AA45" s="341"/>
      <c r="AB45" s="342"/>
      <c r="AC45" s="342"/>
      <c r="AD45" s="343"/>
      <c r="AE45" s="266"/>
      <c r="AF45" s="267"/>
      <c r="AG45" s="267"/>
      <c r="AH45" s="268"/>
      <c r="AI45" s="269"/>
      <c r="AJ45" s="270"/>
      <c r="AK45" s="270"/>
      <c r="AL45" s="270"/>
      <c r="AM45" s="270"/>
      <c r="AN45" s="271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3"/>
      <c r="AZ45" s="282"/>
      <c r="BA45" s="283"/>
      <c r="BB45" s="283"/>
      <c r="BC45" s="283"/>
      <c r="BD45" s="283"/>
      <c r="BE45" s="283"/>
      <c r="BF45" s="283"/>
      <c r="BG45" s="283"/>
      <c r="BH45" s="283"/>
      <c r="BI45" s="284"/>
      <c r="BJ45" s="262"/>
      <c r="BK45" s="263"/>
      <c r="BL45" s="263"/>
      <c r="BM45" s="264"/>
    </row>
    <row r="46" spans="1:65" ht="24" customHeight="1">
      <c r="A46" s="36"/>
      <c r="B46" s="294"/>
      <c r="C46" s="294"/>
      <c r="D46" s="294"/>
      <c r="E46" s="294"/>
      <c r="F46" s="294"/>
      <c r="G46" s="295"/>
      <c r="H46" s="317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9"/>
      <c r="W46" s="320"/>
      <c r="X46" s="321"/>
      <c r="Y46" s="321"/>
      <c r="Z46" s="322"/>
      <c r="AA46" s="323"/>
      <c r="AB46" s="324"/>
      <c r="AC46" s="324"/>
      <c r="AD46" s="325"/>
      <c r="AE46" s="266"/>
      <c r="AF46" s="267"/>
      <c r="AG46" s="267"/>
      <c r="AH46" s="268"/>
      <c r="AI46" s="329"/>
      <c r="AJ46" s="330"/>
      <c r="AK46" s="330"/>
      <c r="AL46" s="330"/>
      <c r="AM46" s="330"/>
      <c r="AN46" s="331"/>
      <c r="AO46" s="332"/>
      <c r="AP46" s="332"/>
      <c r="AQ46" s="332"/>
      <c r="AR46" s="332"/>
      <c r="AS46" s="332"/>
      <c r="AT46" s="332"/>
      <c r="AU46" s="332"/>
      <c r="AV46" s="332"/>
      <c r="AW46" s="332"/>
      <c r="AX46" s="332"/>
      <c r="AY46" s="333"/>
      <c r="AZ46" s="282"/>
      <c r="BA46" s="283"/>
      <c r="BB46" s="283"/>
      <c r="BC46" s="283"/>
      <c r="BD46" s="283"/>
      <c r="BE46" s="283"/>
      <c r="BF46" s="283"/>
      <c r="BG46" s="283"/>
      <c r="BH46" s="283"/>
      <c r="BI46" s="284"/>
      <c r="BJ46" s="262"/>
      <c r="BK46" s="263"/>
      <c r="BL46" s="263"/>
      <c r="BM46" s="264"/>
    </row>
    <row r="47" spans="1:65" ht="24" customHeight="1">
      <c r="A47" s="36"/>
      <c r="B47" s="294"/>
      <c r="C47" s="294"/>
      <c r="D47" s="294"/>
      <c r="E47" s="294"/>
      <c r="F47" s="294"/>
      <c r="G47" s="295"/>
      <c r="H47" s="317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9"/>
      <c r="W47" s="320"/>
      <c r="X47" s="321"/>
      <c r="Y47" s="321"/>
      <c r="Z47" s="322"/>
      <c r="AA47" s="323"/>
      <c r="AB47" s="324"/>
      <c r="AC47" s="324"/>
      <c r="AD47" s="325"/>
      <c r="AE47" s="266"/>
      <c r="AF47" s="267"/>
      <c r="AG47" s="267"/>
      <c r="AH47" s="268"/>
      <c r="AI47" s="329"/>
      <c r="AJ47" s="330"/>
      <c r="AK47" s="330"/>
      <c r="AL47" s="330"/>
      <c r="AM47" s="330"/>
      <c r="AN47" s="331"/>
      <c r="AO47" s="332"/>
      <c r="AP47" s="332"/>
      <c r="AQ47" s="332"/>
      <c r="AR47" s="332"/>
      <c r="AS47" s="332"/>
      <c r="AT47" s="332"/>
      <c r="AU47" s="332"/>
      <c r="AV47" s="332"/>
      <c r="AW47" s="332"/>
      <c r="AX47" s="332"/>
      <c r="AY47" s="333"/>
      <c r="AZ47" s="282"/>
      <c r="BA47" s="283"/>
      <c r="BB47" s="283"/>
      <c r="BC47" s="283"/>
      <c r="BD47" s="283"/>
      <c r="BE47" s="283"/>
      <c r="BF47" s="283"/>
      <c r="BG47" s="283"/>
      <c r="BH47" s="283"/>
      <c r="BI47" s="284"/>
      <c r="BJ47" s="262"/>
      <c r="BK47" s="263"/>
      <c r="BL47" s="263"/>
      <c r="BM47" s="264"/>
    </row>
    <row r="48" spans="1:65" ht="24" customHeight="1">
      <c r="A48" s="36"/>
      <c r="B48" s="294"/>
      <c r="C48" s="294"/>
      <c r="D48" s="294"/>
      <c r="E48" s="294"/>
      <c r="F48" s="294"/>
      <c r="G48" s="295"/>
      <c r="H48" s="317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9"/>
      <c r="W48" s="320"/>
      <c r="X48" s="321"/>
      <c r="Y48" s="321"/>
      <c r="Z48" s="322"/>
      <c r="AA48" s="323"/>
      <c r="AB48" s="324"/>
      <c r="AC48" s="324"/>
      <c r="AD48" s="325"/>
      <c r="AE48" s="326"/>
      <c r="AF48" s="327"/>
      <c r="AG48" s="327"/>
      <c r="AH48" s="328"/>
      <c r="AI48" s="329"/>
      <c r="AJ48" s="330"/>
      <c r="AK48" s="330"/>
      <c r="AL48" s="330"/>
      <c r="AM48" s="330"/>
      <c r="AN48" s="331"/>
      <c r="AO48" s="332"/>
      <c r="AP48" s="332"/>
      <c r="AQ48" s="332"/>
      <c r="AR48" s="332"/>
      <c r="AS48" s="332"/>
      <c r="AT48" s="332"/>
      <c r="AU48" s="332"/>
      <c r="AV48" s="332"/>
      <c r="AW48" s="332"/>
      <c r="AX48" s="332"/>
      <c r="AY48" s="333"/>
      <c r="AZ48" s="282"/>
      <c r="BA48" s="283"/>
      <c r="BB48" s="283"/>
      <c r="BC48" s="283"/>
      <c r="BD48" s="283"/>
      <c r="BE48" s="283"/>
      <c r="BF48" s="283"/>
      <c r="BG48" s="283"/>
      <c r="BH48" s="283"/>
      <c r="BI48" s="284"/>
      <c r="BJ48" s="262"/>
      <c r="BK48" s="263"/>
      <c r="BL48" s="263"/>
      <c r="BM48" s="264"/>
    </row>
    <row r="49" spans="1:65" ht="24" customHeight="1">
      <c r="A49" s="36"/>
      <c r="B49" s="294"/>
      <c r="C49" s="294"/>
      <c r="D49" s="294"/>
      <c r="E49" s="294"/>
      <c r="F49" s="294"/>
      <c r="G49" s="295"/>
      <c r="H49" s="335"/>
      <c r="I49" s="336"/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7"/>
      <c r="W49" s="338"/>
      <c r="X49" s="339"/>
      <c r="Y49" s="339"/>
      <c r="Z49" s="340"/>
      <c r="AA49" s="341"/>
      <c r="AB49" s="342"/>
      <c r="AC49" s="342"/>
      <c r="AD49" s="343"/>
      <c r="AE49" s="266"/>
      <c r="AF49" s="267"/>
      <c r="AG49" s="267"/>
      <c r="AH49" s="268"/>
      <c r="AI49" s="269"/>
      <c r="AJ49" s="270"/>
      <c r="AK49" s="270"/>
      <c r="AL49" s="270"/>
      <c r="AM49" s="270"/>
      <c r="AN49" s="271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3"/>
      <c r="AZ49" s="282"/>
      <c r="BA49" s="283"/>
      <c r="BB49" s="283"/>
      <c r="BC49" s="283"/>
      <c r="BD49" s="283"/>
      <c r="BE49" s="283"/>
      <c r="BF49" s="283"/>
      <c r="BG49" s="283"/>
      <c r="BH49" s="283"/>
      <c r="BI49" s="284"/>
      <c r="BJ49" s="262"/>
      <c r="BK49" s="263"/>
      <c r="BL49" s="263"/>
      <c r="BM49" s="264"/>
    </row>
    <row r="50" spans="1:65" ht="24" customHeight="1">
      <c r="A50" s="36"/>
      <c r="B50" s="294"/>
      <c r="C50" s="294"/>
      <c r="D50" s="294"/>
      <c r="E50" s="294"/>
      <c r="F50" s="294"/>
      <c r="G50" s="295"/>
      <c r="H50" s="317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9"/>
      <c r="W50" s="320"/>
      <c r="X50" s="321"/>
      <c r="Y50" s="321"/>
      <c r="Z50" s="322"/>
      <c r="AA50" s="323"/>
      <c r="AB50" s="324"/>
      <c r="AC50" s="324"/>
      <c r="AD50" s="325"/>
      <c r="AE50" s="266"/>
      <c r="AF50" s="267"/>
      <c r="AG50" s="267"/>
      <c r="AH50" s="268"/>
      <c r="AI50" s="329"/>
      <c r="AJ50" s="330"/>
      <c r="AK50" s="330"/>
      <c r="AL50" s="330"/>
      <c r="AM50" s="330"/>
      <c r="AN50" s="331"/>
      <c r="AO50" s="332"/>
      <c r="AP50" s="332"/>
      <c r="AQ50" s="332"/>
      <c r="AR50" s="332"/>
      <c r="AS50" s="332"/>
      <c r="AT50" s="332"/>
      <c r="AU50" s="332"/>
      <c r="AV50" s="332"/>
      <c r="AW50" s="332"/>
      <c r="AX50" s="332"/>
      <c r="AY50" s="333"/>
      <c r="AZ50" s="282"/>
      <c r="BA50" s="283"/>
      <c r="BB50" s="283"/>
      <c r="BC50" s="283"/>
      <c r="BD50" s="283"/>
      <c r="BE50" s="283"/>
      <c r="BF50" s="283"/>
      <c r="BG50" s="283"/>
      <c r="BH50" s="283"/>
      <c r="BI50" s="284"/>
      <c r="BJ50" s="262"/>
      <c r="BK50" s="263"/>
      <c r="BL50" s="263"/>
      <c r="BM50" s="264"/>
    </row>
    <row r="51" spans="1:65" ht="24" customHeight="1">
      <c r="A51" s="36"/>
      <c r="B51" s="294"/>
      <c r="C51" s="294"/>
      <c r="D51" s="294"/>
      <c r="E51" s="294"/>
      <c r="F51" s="294"/>
      <c r="G51" s="295"/>
      <c r="H51" s="317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9"/>
      <c r="W51" s="320"/>
      <c r="X51" s="321"/>
      <c r="Y51" s="321"/>
      <c r="Z51" s="322"/>
      <c r="AA51" s="323"/>
      <c r="AB51" s="324"/>
      <c r="AC51" s="324"/>
      <c r="AD51" s="325"/>
      <c r="AE51" s="266"/>
      <c r="AF51" s="267"/>
      <c r="AG51" s="267"/>
      <c r="AH51" s="268"/>
      <c r="AI51" s="329"/>
      <c r="AJ51" s="330"/>
      <c r="AK51" s="330"/>
      <c r="AL51" s="330"/>
      <c r="AM51" s="330"/>
      <c r="AN51" s="331"/>
      <c r="AO51" s="332"/>
      <c r="AP51" s="332"/>
      <c r="AQ51" s="332"/>
      <c r="AR51" s="332"/>
      <c r="AS51" s="332"/>
      <c r="AT51" s="332"/>
      <c r="AU51" s="332"/>
      <c r="AV51" s="332"/>
      <c r="AW51" s="332"/>
      <c r="AX51" s="332"/>
      <c r="AY51" s="333"/>
      <c r="AZ51" s="282"/>
      <c r="BA51" s="283"/>
      <c r="BB51" s="283"/>
      <c r="BC51" s="283"/>
      <c r="BD51" s="283"/>
      <c r="BE51" s="283"/>
      <c r="BF51" s="283"/>
      <c r="BG51" s="283"/>
      <c r="BH51" s="283"/>
      <c r="BI51" s="284"/>
      <c r="BJ51" s="262"/>
      <c r="BK51" s="263"/>
      <c r="BL51" s="263"/>
      <c r="BM51" s="264"/>
    </row>
    <row r="52" spans="1:65" ht="24" customHeight="1">
      <c r="A52" s="36"/>
      <c r="B52" s="294"/>
      <c r="C52" s="294"/>
      <c r="D52" s="294"/>
      <c r="E52" s="294"/>
      <c r="F52" s="294"/>
      <c r="G52" s="295"/>
      <c r="H52" s="317"/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9"/>
      <c r="W52" s="320"/>
      <c r="X52" s="321"/>
      <c r="Y52" s="321"/>
      <c r="Z52" s="322"/>
      <c r="AA52" s="323"/>
      <c r="AB52" s="324"/>
      <c r="AC52" s="324"/>
      <c r="AD52" s="325"/>
      <c r="AE52" s="326"/>
      <c r="AF52" s="327"/>
      <c r="AG52" s="327"/>
      <c r="AH52" s="328"/>
      <c r="AI52" s="329"/>
      <c r="AJ52" s="330"/>
      <c r="AK52" s="330"/>
      <c r="AL52" s="330"/>
      <c r="AM52" s="330"/>
      <c r="AN52" s="331"/>
      <c r="AO52" s="332"/>
      <c r="AP52" s="332"/>
      <c r="AQ52" s="332"/>
      <c r="AR52" s="332"/>
      <c r="AS52" s="332"/>
      <c r="AT52" s="332"/>
      <c r="AU52" s="332"/>
      <c r="AV52" s="332"/>
      <c r="AW52" s="332"/>
      <c r="AX52" s="332"/>
      <c r="AY52" s="333"/>
      <c r="AZ52" s="282"/>
      <c r="BA52" s="283"/>
      <c r="BB52" s="283"/>
      <c r="BC52" s="283"/>
      <c r="BD52" s="283"/>
      <c r="BE52" s="283"/>
      <c r="BF52" s="283"/>
      <c r="BG52" s="283"/>
      <c r="BH52" s="283"/>
      <c r="BI52" s="284"/>
      <c r="BJ52" s="262"/>
      <c r="BK52" s="263"/>
      <c r="BL52" s="263"/>
      <c r="BM52" s="264"/>
    </row>
    <row r="53" spans="1:65" ht="24" customHeight="1">
      <c r="A53" s="36"/>
      <c r="B53" s="294"/>
      <c r="C53" s="294"/>
      <c r="D53" s="294"/>
      <c r="E53" s="294"/>
      <c r="F53" s="294"/>
      <c r="G53" s="295"/>
      <c r="H53" s="335"/>
      <c r="I53" s="336"/>
      <c r="J53" s="336"/>
      <c r="K53" s="336"/>
      <c r="L53" s="336"/>
      <c r="M53" s="336"/>
      <c r="N53" s="336"/>
      <c r="O53" s="336"/>
      <c r="P53" s="336"/>
      <c r="Q53" s="336"/>
      <c r="R53" s="336"/>
      <c r="S53" s="336"/>
      <c r="T53" s="336"/>
      <c r="U53" s="336"/>
      <c r="V53" s="337"/>
      <c r="W53" s="338"/>
      <c r="X53" s="339"/>
      <c r="Y53" s="339"/>
      <c r="Z53" s="340"/>
      <c r="AA53" s="341"/>
      <c r="AB53" s="342"/>
      <c r="AC53" s="342"/>
      <c r="AD53" s="343"/>
      <c r="AE53" s="266"/>
      <c r="AF53" s="267"/>
      <c r="AG53" s="267"/>
      <c r="AH53" s="268"/>
      <c r="AI53" s="269"/>
      <c r="AJ53" s="270"/>
      <c r="AK53" s="270"/>
      <c r="AL53" s="270"/>
      <c r="AM53" s="270"/>
      <c r="AN53" s="271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3"/>
      <c r="AZ53" s="282"/>
      <c r="BA53" s="283"/>
      <c r="BB53" s="283"/>
      <c r="BC53" s="283"/>
      <c r="BD53" s="283"/>
      <c r="BE53" s="283"/>
      <c r="BF53" s="283"/>
      <c r="BG53" s="283"/>
      <c r="BH53" s="283"/>
      <c r="BI53" s="284"/>
      <c r="BJ53" s="262"/>
      <c r="BK53" s="263"/>
      <c r="BL53" s="263"/>
      <c r="BM53" s="264"/>
    </row>
    <row r="54" spans="1:65" ht="24" customHeight="1">
      <c r="A54" s="36"/>
      <c r="B54" s="294"/>
      <c r="C54" s="294"/>
      <c r="D54" s="294"/>
      <c r="E54" s="294"/>
      <c r="F54" s="294"/>
      <c r="G54" s="295"/>
      <c r="H54" s="317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9"/>
      <c r="W54" s="320"/>
      <c r="X54" s="321"/>
      <c r="Y54" s="321"/>
      <c r="Z54" s="322"/>
      <c r="AA54" s="323"/>
      <c r="AB54" s="324"/>
      <c r="AC54" s="324"/>
      <c r="AD54" s="325"/>
      <c r="AE54" s="266"/>
      <c r="AF54" s="267"/>
      <c r="AG54" s="267"/>
      <c r="AH54" s="268"/>
      <c r="AI54" s="329"/>
      <c r="AJ54" s="330"/>
      <c r="AK54" s="330"/>
      <c r="AL54" s="330"/>
      <c r="AM54" s="330"/>
      <c r="AN54" s="331"/>
      <c r="AO54" s="332"/>
      <c r="AP54" s="332"/>
      <c r="AQ54" s="332"/>
      <c r="AR54" s="332"/>
      <c r="AS54" s="332"/>
      <c r="AT54" s="332"/>
      <c r="AU54" s="332"/>
      <c r="AV54" s="332"/>
      <c r="AW54" s="332"/>
      <c r="AX54" s="332"/>
      <c r="AY54" s="333"/>
      <c r="AZ54" s="282"/>
      <c r="BA54" s="283"/>
      <c r="BB54" s="283"/>
      <c r="BC54" s="283"/>
      <c r="BD54" s="283"/>
      <c r="BE54" s="283"/>
      <c r="BF54" s="283"/>
      <c r="BG54" s="283"/>
      <c r="BH54" s="283"/>
      <c r="BI54" s="284"/>
      <c r="BJ54" s="262"/>
      <c r="BK54" s="263"/>
      <c r="BL54" s="263"/>
      <c r="BM54" s="264"/>
    </row>
    <row r="55" spans="1:65" ht="24" customHeight="1">
      <c r="A55" s="36"/>
      <c r="B55" s="294"/>
      <c r="C55" s="294"/>
      <c r="D55" s="294"/>
      <c r="E55" s="294"/>
      <c r="F55" s="294"/>
      <c r="G55" s="295"/>
      <c r="H55" s="317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9"/>
      <c r="W55" s="320"/>
      <c r="X55" s="321"/>
      <c r="Y55" s="321"/>
      <c r="Z55" s="322"/>
      <c r="AA55" s="323"/>
      <c r="AB55" s="324"/>
      <c r="AC55" s="324"/>
      <c r="AD55" s="325"/>
      <c r="AE55" s="266"/>
      <c r="AF55" s="267"/>
      <c r="AG55" s="267"/>
      <c r="AH55" s="268"/>
      <c r="AI55" s="329"/>
      <c r="AJ55" s="330"/>
      <c r="AK55" s="330"/>
      <c r="AL55" s="330"/>
      <c r="AM55" s="330"/>
      <c r="AN55" s="331"/>
      <c r="AO55" s="332"/>
      <c r="AP55" s="332"/>
      <c r="AQ55" s="332"/>
      <c r="AR55" s="332"/>
      <c r="AS55" s="332"/>
      <c r="AT55" s="332"/>
      <c r="AU55" s="332"/>
      <c r="AV55" s="332"/>
      <c r="AW55" s="332"/>
      <c r="AX55" s="332"/>
      <c r="AY55" s="333"/>
      <c r="AZ55" s="282"/>
      <c r="BA55" s="283"/>
      <c r="BB55" s="283"/>
      <c r="BC55" s="283"/>
      <c r="BD55" s="283"/>
      <c r="BE55" s="283"/>
      <c r="BF55" s="283"/>
      <c r="BG55" s="283"/>
      <c r="BH55" s="283"/>
      <c r="BI55" s="284"/>
      <c r="BJ55" s="262"/>
      <c r="BK55" s="263"/>
      <c r="BL55" s="263"/>
      <c r="BM55" s="264"/>
    </row>
    <row r="56" spans="1:65" ht="24" customHeight="1">
      <c r="A56" s="36"/>
      <c r="B56" s="294"/>
      <c r="C56" s="294"/>
      <c r="D56" s="294"/>
      <c r="E56" s="294"/>
      <c r="F56" s="294"/>
      <c r="G56" s="295"/>
      <c r="H56" s="317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9"/>
      <c r="W56" s="320"/>
      <c r="X56" s="321"/>
      <c r="Y56" s="321"/>
      <c r="Z56" s="322"/>
      <c r="AA56" s="323"/>
      <c r="AB56" s="324"/>
      <c r="AC56" s="324"/>
      <c r="AD56" s="325"/>
      <c r="AE56" s="326"/>
      <c r="AF56" s="327"/>
      <c r="AG56" s="327"/>
      <c r="AH56" s="328"/>
      <c r="AI56" s="329"/>
      <c r="AJ56" s="330"/>
      <c r="AK56" s="330"/>
      <c r="AL56" s="330"/>
      <c r="AM56" s="330"/>
      <c r="AN56" s="331"/>
      <c r="AO56" s="332"/>
      <c r="AP56" s="332"/>
      <c r="AQ56" s="332"/>
      <c r="AR56" s="332"/>
      <c r="AS56" s="332"/>
      <c r="AT56" s="332"/>
      <c r="AU56" s="332"/>
      <c r="AV56" s="332"/>
      <c r="AW56" s="332"/>
      <c r="AX56" s="332"/>
      <c r="AY56" s="333"/>
      <c r="AZ56" s="282"/>
      <c r="BA56" s="283"/>
      <c r="BB56" s="283"/>
      <c r="BC56" s="283"/>
      <c r="BD56" s="283"/>
      <c r="BE56" s="283"/>
      <c r="BF56" s="283"/>
      <c r="BG56" s="283"/>
      <c r="BH56" s="283"/>
      <c r="BI56" s="284"/>
      <c r="BJ56" s="262"/>
      <c r="BK56" s="263"/>
      <c r="BL56" s="263"/>
      <c r="BM56" s="264"/>
    </row>
    <row r="57" spans="1:65" ht="24" customHeight="1">
      <c r="A57" s="36"/>
      <c r="B57" s="294"/>
      <c r="C57" s="294"/>
      <c r="D57" s="294"/>
      <c r="E57" s="294"/>
      <c r="F57" s="294"/>
      <c r="G57" s="295"/>
      <c r="H57" s="335"/>
      <c r="I57" s="336"/>
      <c r="J57" s="336"/>
      <c r="K57" s="336"/>
      <c r="L57" s="336"/>
      <c r="M57" s="336"/>
      <c r="N57" s="336"/>
      <c r="O57" s="336"/>
      <c r="P57" s="336"/>
      <c r="Q57" s="336"/>
      <c r="R57" s="336"/>
      <c r="S57" s="336"/>
      <c r="T57" s="336"/>
      <c r="U57" s="336"/>
      <c r="V57" s="337"/>
      <c r="W57" s="338"/>
      <c r="X57" s="339"/>
      <c r="Y57" s="339"/>
      <c r="Z57" s="340"/>
      <c r="AA57" s="341"/>
      <c r="AB57" s="342"/>
      <c r="AC57" s="342"/>
      <c r="AD57" s="343"/>
      <c r="AE57" s="266"/>
      <c r="AF57" s="267"/>
      <c r="AG57" s="267"/>
      <c r="AH57" s="268"/>
      <c r="AI57" s="269"/>
      <c r="AJ57" s="270"/>
      <c r="AK57" s="270"/>
      <c r="AL57" s="270"/>
      <c r="AM57" s="270"/>
      <c r="AN57" s="271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3"/>
      <c r="AZ57" s="282"/>
      <c r="BA57" s="283"/>
      <c r="BB57" s="283"/>
      <c r="BC57" s="283"/>
      <c r="BD57" s="283"/>
      <c r="BE57" s="283"/>
      <c r="BF57" s="283"/>
      <c r="BG57" s="283"/>
      <c r="BH57" s="283"/>
      <c r="BI57" s="284"/>
      <c r="BJ57" s="262"/>
      <c r="BK57" s="263"/>
      <c r="BL57" s="263"/>
      <c r="BM57" s="264"/>
    </row>
    <row r="58" spans="1:65" ht="24" customHeight="1">
      <c r="A58" s="36"/>
      <c r="B58" s="294"/>
      <c r="C58" s="294"/>
      <c r="D58" s="294"/>
      <c r="E58" s="294"/>
      <c r="F58" s="294"/>
      <c r="G58" s="295"/>
      <c r="H58" s="317"/>
      <c r="I58" s="318"/>
      <c r="J58" s="318"/>
      <c r="K58" s="318"/>
      <c r="L58" s="318"/>
      <c r="M58" s="318"/>
      <c r="N58" s="318"/>
      <c r="O58" s="318"/>
      <c r="P58" s="318"/>
      <c r="Q58" s="318"/>
      <c r="R58" s="318"/>
      <c r="S58" s="318"/>
      <c r="T58" s="318"/>
      <c r="U58" s="318"/>
      <c r="V58" s="319"/>
      <c r="W58" s="320"/>
      <c r="X58" s="321"/>
      <c r="Y58" s="321"/>
      <c r="Z58" s="322"/>
      <c r="AA58" s="323"/>
      <c r="AB58" s="324"/>
      <c r="AC58" s="324"/>
      <c r="AD58" s="325"/>
      <c r="AE58" s="266"/>
      <c r="AF58" s="267"/>
      <c r="AG58" s="267"/>
      <c r="AH58" s="268"/>
      <c r="AI58" s="329"/>
      <c r="AJ58" s="330"/>
      <c r="AK58" s="330"/>
      <c r="AL58" s="330"/>
      <c r="AM58" s="330"/>
      <c r="AN58" s="331"/>
      <c r="AO58" s="332"/>
      <c r="AP58" s="332"/>
      <c r="AQ58" s="332"/>
      <c r="AR58" s="332"/>
      <c r="AS58" s="332"/>
      <c r="AT58" s="332"/>
      <c r="AU58" s="332"/>
      <c r="AV58" s="332"/>
      <c r="AW58" s="332"/>
      <c r="AX58" s="332"/>
      <c r="AY58" s="333"/>
      <c r="AZ58" s="282"/>
      <c r="BA58" s="283"/>
      <c r="BB58" s="283"/>
      <c r="BC58" s="283"/>
      <c r="BD58" s="283"/>
      <c r="BE58" s="283"/>
      <c r="BF58" s="283"/>
      <c r="BG58" s="283"/>
      <c r="BH58" s="283"/>
      <c r="BI58" s="284"/>
      <c r="BJ58" s="262"/>
      <c r="BK58" s="263"/>
      <c r="BL58" s="263"/>
      <c r="BM58" s="264"/>
    </row>
    <row r="59" spans="1:65" ht="24" customHeight="1">
      <c r="A59" s="36"/>
      <c r="B59" s="294"/>
      <c r="C59" s="294"/>
      <c r="D59" s="294"/>
      <c r="E59" s="294"/>
      <c r="F59" s="294"/>
      <c r="G59" s="295"/>
      <c r="H59" s="317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9"/>
      <c r="W59" s="320"/>
      <c r="X59" s="321"/>
      <c r="Y59" s="321"/>
      <c r="Z59" s="322"/>
      <c r="AA59" s="323"/>
      <c r="AB59" s="324"/>
      <c r="AC59" s="324"/>
      <c r="AD59" s="325"/>
      <c r="AE59" s="266"/>
      <c r="AF59" s="267"/>
      <c r="AG59" s="267"/>
      <c r="AH59" s="268"/>
      <c r="AI59" s="329"/>
      <c r="AJ59" s="330"/>
      <c r="AK59" s="330"/>
      <c r="AL59" s="330"/>
      <c r="AM59" s="330"/>
      <c r="AN59" s="331"/>
      <c r="AO59" s="332"/>
      <c r="AP59" s="332"/>
      <c r="AQ59" s="332"/>
      <c r="AR59" s="332"/>
      <c r="AS59" s="332"/>
      <c r="AT59" s="332"/>
      <c r="AU59" s="332"/>
      <c r="AV59" s="332"/>
      <c r="AW59" s="332"/>
      <c r="AX59" s="332"/>
      <c r="AY59" s="333"/>
      <c r="AZ59" s="282"/>
      <c r="BA59" s="283"/>
      <c r="BB59" s="283"/>
      <c r="BC59" s="283"/>
      <c r="BD59" s="283"/>
      <c r="BE59" s="283"/>
      <c r="BF59" s="283"/>
      <c r="BG59" s="283"/>
      <c r="BH59" s="283"/>
      <c r="BI59" s="284"/>
      <c r="BJ59" s="262"/>
      <c r="BK59" s="263"/>
      <c r="BL59" s="263"/>
      <c r="BM59" s="264"/>
    </row>
    <row r="60" spans="1:65" ht="24" customHeight="1">
      <c r="A60" s="36"/>
      <c r="B60" s="294"/>
      <c r="C60" s="294"/>
      <c r="D60" s="294"/>
      <c r="E60" s="294"/>
      <c r="F60" s="294"/>
      <c r="G60" s="295"/>
      <c r="H60" s="317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9"/>
      <c r="W60" s="320"/>
      <c r="X60" s="321"/>
      <c r="Y60" s="321"/>
      <c r="Z60" s="322"/>
      <c r="AA60" s="323"/>
      <c r="AB60" s="324"/>
      <c r="AC60" s="324"/>
      <c r="AD60" s="325"/>
      <c r="AE60" s="326"/>
      <c r="AF60" s="327"/>
      <c r="AG60" s="327"/>
      <c r="AH60" s="328"/>
      <c r="AI60" s="329"/>
      <c r="AJ60" s="330"/>
      <c r="AK60" s="330"/>
      <c r="AL60" s="330"/>
      <c r="AM60" s="330"/>
      <c r="AN60" s="331"/>
      <c r="AO60" s="332"/>
      <c r="AP60" s="332"/>
      <c r="AQ60" s="332"/>
      <c r="AR60" s="332"/>
      <c r="AS60" s="332"/>
      <c r="AT60" s="332"/>
      <c r="AU60" s="332"/>
      <c r="AV60" s="332"/>
      <c r="AW60" s="332"/>
      <c r="AX60" s="332"/>
      <c r="AY60" s="333"/>
      <c r="AZ60" s="282"/>
      <c r="BA60" s="283"/>
      <c r="BB60" s="283"/>
      <c r="BC60" s="283"/>
      <c r="BD60" s="283"/>
      <c r="BE60" s="283"/>
      <c r="BF60" s="283"/>
      <c r="BG60" s="283"/>
      <c r="BH60" s="283"/>
      <c r="BI60" s="284"/>
      <c r="BJ60" s="262"/>
      <c r="BK60" s="263"/>
      <c r="BL60" s="263"/>
      <c r="BM60" s="264"/>
    </row>
    <row r="61" spans="1:65" ht="24" customHeight="1">
      <c r="A61" s="36"/>
      <c r="B61" s="294"/>
      <c r="C61" s="294"/>
      <c r="D61" s="294"/>
      <c r="E61" s="294"/>
      <c r="F61" s="294"/>
      <c r="G61" s="295"/>
      <c r="H61" s="335"/>
      <c r="I61" s="336"/>
      <c r="J61" s="336"/>
      <c r="K61" s="336"/>
      <c r="L61" s="336"/>
      <c r="M61" s="336"/>
      <c r="N61" s="336"/>
      <c r="O61" s="336"/>
      <c r="P61" s="336"/>
      <c r="Q61" s="336"/>
      <c r="R61" s="336"/>
      <c r="S61" s="336"/>
      <c r="T61" s="336"/>
      <c r="U61" s="336"/>
      <c r="V61" s="337"/>
      <c r="W61" s="338"/>
      <c r="X61" s="339"/>
      <c r="Y61" s="339"/>
      <c r="Z61" s="340"/>
      <c r="AA61" s="341"/>
      <c r="AB61" s="342"/>
      <c r="AC61" s="342"/>
      <c r="AD61" s="343"/>
      <c r="AE61" s="266"/>
      <c r="AF61" s="267"/>
      <c r="AG61" s="267"/>
      <c r="AH61" s="268"/>
      <c r="AI61" s="269"/>
      <c r="AJ61" s="270"/>
      <c r="AK61" s="270"/>
      <c r="AL61" s="270"/>
      <c r="AM61" s="270"/>
      <c r="AN61" s="271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3"/>
      <c r="AZ61" s="282"/>
      <c r="BA61" s="283"/>
      <c r="BB61" s="283"/>
      <c r="BC61" s="283"/>
      <c r="BD61" s="283"/>
      <c r="BE61" s="283"/>
      <c r="BF61" s="283"/>
      <c r="BG61" s="283"/>
      <c r="BH61" s="283"/>
      <c r="BI61" s="284"/>
      <c r="BJ61" s="262"/>
      <c r="BK61" s="263"/>
      <c r="BL61" s="263"/>
      <c r="BM61" s="264"/>
    </row>
    <row r="62" spans="1:65" ht="24" customHeight="1">
      <c r="A62" s="36"/>
      <c r="B62" s="294"/>
      <c r="C62" s="294"/>
      <c r="D62" s="294"/>
      <c r="E62" s="294"/>
      <c r="F62" s="294"/>
      <c r="G62" s="295"/>
      <c r="H62" s="317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9"/>
      <c r="W62" s="320"/>
      <c r="X62" s="321"/>
      <c r="Y62" s="321"/>
      <c r="Z62" s="322"/>
      <c r="AA62" s="323"/>
      <c r="AB62" s="324"/>
      <c r="AC62" s="324"/>
      <c r="AD62" s="325"/>
      <c r="AE62" s="266"/>
      <c r="AF62" s="267"/>
      <c r="AG62" s="267"/>
      <c r="AH62" s="268"/>
      <c r="AI62" s="329"/>
      <c r="AJ62" s="330"/>
      <c r="AK62" s="330"/>
      <c r="AL62" s="330"/>
      <c r="AM62" s="330"/>
      <c r="AN62" s="331"/>
      <c r="AO62" s="332"/>
      <c r="AP62" s="332"/>
      <c r="AQ62" s="332"/>
      <c r="AR62" s="332"/>
      <c r="AS62" s="332"/>
      <c r="AT62" s="332"/>
      <c r="AU62" s="332"/>
      <c r="AV62" s="332"/>
      <c r="AW62" s="332"/>
      <c r="AX62" s="332"/>
      <c r="AY62" s="333"/>
      <c r="AZ62" s="282"/>
      <c r="BA62" s="283"/>
      <c r="BB62" s="283"/>
      <c r="BC62" s="283"/>
      <c r="BD62" s="283"/>
      <c r="BE62" s="283"/>
      <c r="BF62" s="283"/>
      <c r="BG62" s="283"/>
      <c r="BH62" s="283"/>
      <c r="BI62" s="284"/>
      <c r="BJ62" s="262"/>
      <c r="BK62" s="263"/>
      <c r="BL62" s="263"/>
      <c r="BM62" s="264"/>
    </row>
    <row r="63" spans="1:65" ht="24" customHeight="1">
      <c r="A63" s="36"/>
      <c r="B63" s="294"/>
      <c r="C63" s="294"/>
      <c r="D63" s="294"/>
      <c r="E63" s="294"/>
      <c r="F63" s="294"/>
      <c r="G63" s="295"/>
      <c r="H63" s="317"/>
      <c r="I63" s="318"/>
      <c r="J63" s="318"/>
      <c r="K63" s="318"/>
      <c r="L63" s="318"/>
      <c r="M63" s="318"/>
      <c r="N63" s="318"/>
      <c r="O63" s="318"/>
      <c r="P63" s="318"/>
      <c r="Q63" s="318"/>
      <c r="R63" s="318"/>
      <c r="S63" s="318"/>
      <c r="T63" s="318"/>
      <c r="U63" s="318"/>
      <c r="V63" s="319"/>
      <c r="W63" s="320"/>
      <c r="X63" s="321"/>
      <c r="Y63" s="321"/>
      <c r="Z63" s="322"/>
      <c r="AA63" s="323"/>
      <c r="AB63" s="324"/>
      <c r="AC63" s="324"/>
      <c r="AD63" s="325"/>
      <c r="AE63" s="326"/>
      <c r="AF63" s="327"/>
      <c r="AG63" s="327"/>
      <c r="AH63" s="328"/>
      <c r="AI63" s="329"/>
      <c r="AJ63" s="330"/>
      <c r="AK63" s="330"/>
      <c r="AL63" s="330"/>
      <c r="AM63" s="330"/>
      <c r="AN63" s="331"/>
      <c r="AO63" s="332"/>
      <c r="AP63" s="332"/>
      <c r="AQ63" s="332"/>
      <c r="AR63" s="332"/>
      <c r="AS63" s="332"/>
      <c r="AT63" s="332"/>
      <c r="AU63" s="332"/>
      <c r="AV63" s="332"/>
      <c r="AW63" s="332"/>
      <c r="AX63" s="332"/>
      <c r="AY63" s="333"/>
      <c r="AZ63" s="282"/>
      <c r="BA63" s="283"/>
      <c r="BB63" s="283"/>
      <c r="BC63" s="283"/>
      <c r="BD63" s="283"/>
      <c r="BE63" s="283"/>
      <c r="BF63" s="283"/>
      <c r="BG63" s="283"/>
      <c r="BH63" s="283"/>
      <c r="BI63" s="284"/>
      <c r="BJ63" s="262"/>
      <c r="BK63" s="263"/>
      <c r="BL63" s="263"/>
      <c r="BM63" s="264"/>
    </row>
    <row r="64" spans="1:65" ht="24" customHeight="1">
      <c r="A64" s="37"/>
      <c r="B64" s="265"/>
      <c r="C64" s="265"/>
      <c r="D64" s="265"/>
      <c r="E64" s="265"/>
      <c r="F64" s="265"/>
      <c r="G64" s="334"/>
      <c r="H64" s="335"/>
      <c r="I64" s="336"/>
      <c r="J64" s="336"/>
      <c r="K64" s="336"/>
      <c r="L64" s="336"/>
      <c r="M64" s="336"/>
      <c r="N64" s="336"/>
      <c r="O64" s="336"/>
      <c r="P64" s="336"/>
      <c r="Q64" s="336"/>
      <c r="R64" s="336"/>
      <c r="S64" s="336"/>
      <c r="T64" s="336"/>
      <c r="U64" s="336"/>
      <c r="V64" s="337"/>
      <c r="W64" s="338"/>
      <c r="X64" s="339"/>
      <c r="Y64" s="339"/>
      <c r="Z64" s="340"/>
      <c r="AA64" s="341"/>
      <c r="AB64" s="342"/>
      <c r="AC64" s="342"/>
      <c r="AD64" s="343"/>
      <c r="AE64" s="266"/>
      <c r="AF64" s="267"/>
      <c r="AG64" s="267"/>
      <c r="AH64" s="268"/>
      <c r="AI64" s="269"/>
      <c r="AJ64" s="270"/>
      <c r="AK64" s="270"/>
      <c r="AL64" s="270"/>
      <c r="AM64" s="270"/>
      <c r="AN64" s="271"/>
      <c r="AO64" s="272"/>
      <c r="AP64" s="272"/>
      <c r="AQ64" s="272"/>
      <c r="AR64" s="272"/>
      <c r="AS64" s="272"/>
      <c r="AT64" s="272"/>
      <c r="AU64" s="272"/>
      <c r="AV64" s="272"/>
      <c r="AW64" s="272"/>
      <c r="AX64" s="272"/>
      <c r="AY64" s="273"/>
      <c r="AZ64" s="311"/>
      <c r="BA64" s="312"/>
      <c r="BB64" s="312"/>
      <c r="BC64" s="312"/>
      <c r="BD64" s="312"/>
      <c r="BE64" s="312"/>
      <c r="BF64" s="312"/>
      <c r="BG64" s="312"/>
      <c r="BH64" s="312"/>
      <c r="BI64" s="313"/>
      <c r="BJ64" s="314"/>
      <c r="BK64" s="315"/>
      <c r="BL64" s="315"/>
      <c r="BM64" s="316"/>
    </row>
    <row r="65" spans="1:65" ht="24" customHeight="1">
      <c r="A65" s="73"/>
      <c r="B65" s="248"/>
      <c r="C65" s="248"/>
      <c r="D65" s="248"/>
      <c r="E65" s="248"/>
      <c r="F65" s="248"/>
      <c r="G65" s="249"/>
      <c r="H65" s="250" t="s">
        <v>26</v>
      </c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2"/>
      <c r="W65" s="253"/>
      <c r="X65" s="254"/>
      <c r="Y65" s="254"/>
      <c r="Z65" s="255"/>
      <c r="AA65" s="256"/>
      <c r="AB65" s="251"/>
      <c r="AC65" s="251"/>
      <c r="AD65" s="252"/>
      <c r="AE65" s="253"/>
      <c r="AF65" s="254"/>
      <c r="AG65" s="254"/>
      <c r="AH65" s="255"/>
      <c r="AI65" s="257"/>
      <c r="AJ65" s="258"/>
      <c r="AK65" s="258"/>
      <c r="AL65" s="258"/>
      <c r="AM65" s="258"/>
      <c r="AN65" s="259">
        <f>SUM(AN36:AY64)</f>
        <v>0</v>
      </c>
      <c r="AO65" s="260"/>
      <c r="AP65" s="260"/>
      <c r="AQ65" s="260"/>
      <c r="AR65" s="260"/>
      <c r="AS65" s="260"/>
      <c r="AT65" s="260"/>
      <c r="AU65" s="260"/>
      <c r="AV65" s="260"/>
      <c r="AW65" s="260"/>
      <c r="AX65" s="260"/>
      <c r="AY65" s="261"/>
      <c r="AZ65" s="226">
        <f>SUM(AZ59:BI64)</f>
        <v>0</v>
      </c>
      <c r="BA65" s="227"/>
      <c r="BB65" s="227"/>
      <c r="BC65" s="227"/>
      <c r="BD65" s="227"/>
      <c r="BE65" s="227"/>
      <c r="BF65" s="227"/>
      <c r="BG65" s="227"/>
      <c r="BH65" s="227"/>
      <c r="BI65" s="228"/>
      <c r="BJ65" s="245"/>
      <c r="BK65" s="246"/>
      <c r="BL65" s="246"/>
      <c r="BM65" s="247"/>
    </row>
    <row r="66" spans="1:65" ht="24" customHeight="1">
      <c r="A66" s="36"/>
      <c r="B66" s="294"/>
      <c r="C66" s="294"/>
      <c r="D66" s="294"/>
      <c r="E66" s="294"/>
      <c r="F66" s="294"/>
      <c r="G66" s="295"/>
      <c r="H66" s="296" t="s">
        <v>51</v>
      </c>
      <c r="I66" s="297"/>
      <c r="J66" s="297"/>
      <c r="K66" s="297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8"/>
      <c r="W66" s="299"/>
      <c r="X66" s="300"/>
      <c r="Y66" s="300"/>
      <c r="Z66" s="301"/>
      <c r="AA66" s="302"/>
      <c r="AB66" s="297"/>
      <c r="AC66" s="297"/>
      <c r="AD66" s="298"/>
      <c r="AE66" s="299"/>
      <c r="AF66" s="300"/>
      <c r="AG66" s="300"/>
      <c r="AH66" s="301"/>
      <c r="AI66" s="277"/>
      <c r="AJ66" s="278"/>
      <c r="AK66" s="278"/>
      <c r="AL66" s="278"/>
      <c r="AM66" s="278"/>
      <c r="AN66" s="279">
        <f>ROUND(AN65*0.08,0)</f>
        <v>0</v>
      </c>
      <c r="AO66" s="280"/>
      <c r="AP66" s="280"/>
      <c r="AQ66" s="280"/>
      <c r="AR66" s="280"/>
      <c r="AS66" s="280"/>
      <c r="AT66" s="280"/>
      <c r="AU66" s="280"/>
      <c r="AV66" s="280"/>
      <c r="AW66" s="280"/>
      <c r="AX66" s="280"/>
      <c r="AY66" s="281"/>
      <c r="AZ66" s="282">
        <f>AZ65*0.08</f>
        <v>0</v>
      </c>
      <c r="BA66" s="283"/>
      <c r="BB66" s="283"/>
      <c r="BC66" s="283"/>
      <c r="BD66" s="283"/>
      <c r="BE66" s="283"/>
      <c r="BF66" s="283"/>
      <c r="BG66" s="283"/>
      <c r="BH66" s="283"/>
      <c r="BI66" s="284"/>
      <c r="BJ66" s="262"/>
      <c r="BK66" s="263"/>
      <c r="BL66" s="263"/>
      <c r="BM66" s="264"/>
    </row>
    <row r="67" spans="1:65" ht="24" customHeight="1" thickBot="1">
      <c r="A67" s="38"/>
      <c r="B67" s="285"/>
      <c r="C67" s="285"/>
      <c r="D67" s="285"/>
      <c r="E67" s="285"/>
      <c r="F67" s="285"/>
      <c r="G67" s="286"/>
      <c r="H67" s="287" t="s">
        <v>27</v>
      </c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9"/>
      <c r="W67" s="290"/>
      <c r="X67" s="291"/>
      <c r="Y67" s="291"/>
      <c r="Z67" s="292"/>
      <c r="AA67" s="293"/>
      <c r="AB67" s="288"/>
      <c r="AC67" s="288"/>
      <c r="AD67" s="289"/>
      <c r="AE67" s="290"/>
      <c r="AF67" s="291"/>
      <c r="AG67" s="291"/>
      <c r="AH67" s="292"/>
      <c r="AI67" s="303"/>
      <c r="AJ67" s="304"/>
      <c r="AK67" s="304"/>
      <c r="AL67" s="304"/>
      <c r="AM67" s="304"/>
      <c r="AN67" s="305">
        <f>SUM(AN65:AY66)</f>
        <v>0</v>
      </c>
      <c r="AO67" s="306"/>
      <c r="AP67" s="306"/>
      <c r="AQ67" s="306"/>
      <c r="AR67" s="306"/>
      <c r="AS67" s="306"/>
      <c r="AT67" s="306"/>
      <c r="AU67" s="306"/>
      <c r="AV67" s="306"/>
      <c r="AW67" s="306"/>
      <c r="AX67" s="306"/>
      <c r="AY67" s="307"/>
      <c r="AZ67" s="308">
        <f>SUM(AZ65:BI66)</f>
        <v>0</v>
      </c>
      <c r="BA67" s="309"/>
      <c r="BB67" s="309"/>
      <c r="BC67" s="309"/>
      <c r="BD67" s="309"/>
      <c r="BE67" s="309"/>
      <c r="BF67" s="309"/>
      <c r="BG67" s="309"/>
      <c r="BH67" s="309"/>
      <c r="BI67" s="310"/>
      <c r="BJ67" s="274"/>
      <c r="BK67" s="275"/>
      <c r="BL67" s="275"/>
      <c r="BM67" s="276"/>
    </row>
    <row r="68" spans="1:65" ht="24" customHeight="1"/>
    <row r="69" spans="1:65" ht="24" customHeight="1"/>
    <row r="70" spans="1:65" ht="24" customHeight="1"/>
    <row r="71" spans="1:65" ht="30" customHeight="1"/>
    <row r="72" spans="1:65" ht="30" customHeight="1"/>
    <row r="73" spans="1:65" ht="24" customHeight="1"/>
    <row r="74" spans="1:65" ht="24" customHeight="1"/>
    <row r="75" spans="1:65" ht="24" customHeight="1"/>
    <row r="76" spans="1:65" ht="24" customHeight="1"/>
    <row r="77" spans="1:65" ht="24" customHeight="1"/>
    <row r="78" spans="1:65" ht="24" customHeight="1"/>
  </sheetData>
  <sheetProtection sheet="1" objects="1" scenarios="1" selectLockedCells="1"/>
  <mergeCells count="512">
    <mergeCell ref="AR14:BI14"/>
    <mergeCell ref="D10:I10"/>
    <mergeCell ref="J10:Q10"/>
    <mergeCell ref="T10:Y10"/>
    <mergeCell ref="Z10:AG10"/>
    <mergeCell ref="AI10:AJ15"/>
    <mergeCell ref="D11:I11"/>
    <mergeCell ref="J11:Q11"/>
    <mergeCell ref="T11:Y11"/>
    <mergeCell ref="Z11:AG11"/>
    <mergeCell ref="D14:I14"/>
    <mergeCell ref="J14:Q14"/>
    <mergeCell ref="T14:Y14"/>
    <mergeCell ref="Z14:AG14"/>
    <mergeCell ref="D15:I15"/>
    <mergeCell ref="J15:Q15"/>
    <mergeCell ref="T15:Y15"/>
    <mergeCell ref="Z15:AG15"/>
    <mergeCell ref="D12:I12"/>
    <mergeCell ref="J12:Q12"/>
    <mergeCell ref="T12:Y12"/>
    <mergeCell ref="Z12:AG12"/>
    <mergeCell ref="D13:I13"/>
    <mergeCell ref="J13:Q13"/>
    <mergeCell ref="T13:Y13"/>
    <mergeCell ref="Z13:AG13"/>
    <mergeCell ref="AZ7:BM8"/>
    <mergeCell ref="T8:Y8"/>
    <mergeCell ref="Z8:AG8"/>
    <mergeCell ref="AJ8:AO8"/>
    <mergeCell ref="AP8:AW8"/>
    <mergeCell ref="AL11:AN11"/>
    <mergeCell ref="AL13:AP13"/>
    <mergeCell ref="AQ11:BK11"/>
    <mergeCell ref="AQ12:BK12"/>
    <mergeCell ref="AR13:BH13"/>
    <mergeCell ref="A2:O3"/>
    <mergeCell ref="P2:R3"/>
    <mergeCell ref="Z2:AN3"/>
    <mergeCell ref="BI2:BM2"/>
    <mergeCell ref="BI3:BM5"/>
    <mergeCell ref="S5:AG6"/>
    <mergeCell ref="AI5:AW6"/>
    <mergeCell ref="A7:Q7"/>
    <mergeCell ref="AP2:BA3"/>
    <mergeCell ref="T7:AG7"/>
    <mergeCell ref="AJ7:AW7"/>
    <mergeCell ref="D18:I18"/>
    <mergeCell ref="J18:Q18"/>
    <mergeCell ref="D19:I19"/>
    <mergeCell ref="J19:Q19"/>
    <mergeCell ref="AZ15:BM15"/>
    <mergeCell ref="D17:I17"/>
    <mergeCell ref="J17:Q17"/>
    <mergeCell ref="T17:Y17"/>
    <mergeCell ref="Z17:AG17"/>
    <mergeCell ref="T18:Y18"/>
    <mergeCell ref="Z18:AG18"/>
    <mergeCell ref="T19:Y19"/>
    <mergeCell ref="Z19:AG19"/>
    <mergeCell ref="AL15:AY15"/>
    <mergeCell ref="AI17:AP17"/>
    <mergeCell ref="AI18:AP19"/>
    <mergeCell ref="AQ17:AW17"/>
    <mergeCell ref="AQ18:AW19"/>
    <mergeCell ref="BA17:BC17"/>
    <mergeCell ref="AX18:BC19"/>
    <mergeCell ref="BD17:BM17"/>
    <mergeCell ref="AX17:AZ17"/>
    <mergeCell ref="BD18:BM18"/>
    <mergeCell ref="BD19:BM19"/>
    <mergeCell ref="AI21:AM21"/>
    <mergeCell ref="AN21:AY21"/>
    <mergeCell ref="AZ21:BI21"/>
    <mergeCell ref="BJ21:BM21"/>
    <mergeCell ref="B22:D22"/>
    <mergeCell ref="E22:G22"/>
    <mergeCell ref="H22:V22"/>
    <mergeCell ref="W22:Z22"/>
    <mergeCell ref="AA22:AD22"/>
    <mergeCell ref="AE22:AH22"/>
    <mergeCell ref="B21:D21"/>
    <mergeCell ref="E21:G21"/>
    <mergeCell ref="H21:V21"/>
    <mergeCell ref="W21:Z21"/>
    <mergeCell ref="AA21:AD21"/>
    <mergeCell ref="AE21:AH21"/>
    <mergeCell ref="AI22:AM22"/>
    <mergeCell ref="AN22:AY22"/>
    <mergeCell ref="AZ22:BI22"/>
    <mergeCell ref="BJ22:BM22"/>
    <mergeCell ref="BJ23:BM23"/>
    <mergeCell ref="B24:D24"/>
    <mergeCell ref="E24:G24"/>
    <mergeCell ref="H24:V24"/>
    <mergeCell ref="W24:Z24"/>
    <mergeCell ref="AA24:AD24"/>
    <mergeCell ref="AE24:AH24"/>
    <mergeCell ref="AI24:AM24"/>
    <mergeCell ref="AN24:AY24"/>
    <mergeCell ref="AZ24:BI24"/>
    <mergeCell ref="BJ24:BM24"/>
    <mergeCell ref="B23:D23"/>
    <mergeCell ref="E23:G23"/>
    <mergeCell ref="H23:V23"/>
    <mergeCell ref="W23:Z23"/>
    <mergeCell ref="AA23:AD23"/>
    <mergeCell ref="AE23:AH23"/>
    <mergeCell ref="AI23:AM23"/>
    <mergeCell ref="AN23:AY23"/>
    <mergeCell ref="AZ23:BI23"/>
    <mergeCell ref="BJ25:BM25"/>
    <mergeCell ref="B26:D26"/>
    <mergeCell ref="E26:G26"/>
    <mergeCell ref="H26:V26"/>
    <mergeCell ref="W26:Z26"/>
    <mergeCell ref="AA26:AD26"/>
    <mergeCell ref="AE26:AH26"/>
    <mergeCell ref="AI26:AM26"/>
    <mergeCell ref="AN26:AY26"/>
    <mergeCell ref="AZ26:BI26"/>
    <mergeCell ref="BJ26:BM26"/>
    <mergeCell ref="B25:D25"/>
    <mergeCell ref="E25:G25"/>
    <mergeCell ref="H25:V25"/>
    <mergeCell ref="W25:Z25"/>
    <mergeCell ref="AA25:AD25"/>
    <mergeCell ref="AE25:AH25"/>
    <mergeCell ref="AI25:AM25"/>
    <mergeCell ref="AN25:AY25"/>
    <mergeCell ref="AZ25:BI25"/>
    <mergeCell ref="BJ27:BM27"/>
    <mergeCell ref="B28:D28"/>
    <mergeCell ref="E28:G28"/>
    <mergeCell ref="H28:V28"/>
    <mergeCell ref="W28:Z28"/>
    <mergeCell ref="AA28:AD28"/>
    <mergeCell ref="AE28:AH28"/>
    <mergeCell ref="AI28:AM28"/>
    <mergeCell ref="AN28:AY28"/>
    <mergeCell ref="BJ28:BM28"/>
    <mergeCell ref="B27:D27"/>
    <mergeCell ref="E27:G27"/>
    <mergeCell ref="H27:V27"/>
    <mergeCell ref="W27:Z27"/>
    <mergeCell ref="AA27:AD27"/>
    <mergeCell ref="AE27:AH27"/>
    <mergeCell ref="AI27:AM27"/>
    <mergeCell ref="AN27:AY27"/>
    <mergeCell ref="AZ27:BI27"/>
    <mergeCell ref="BJ30:BM30"/>
    <mergeCell ref="A33:D33"/>
    <mergeCell ref="BJ33:BK33"/>
    <mergeCell ref="BL33:BM33"/>
    <mergeCell ref="AI29:AM29"/>
    <mergeCell ref="AN29:AY29"/>
    <mergeCell ref="AZ29:BI29"/>
    <mergeCell ref="BJ29:BM29"/>
    <mergeCell ref="B30:D30"/>
    <mergeCell ref="E30:G30"/>
    <mergeCell ref="H30:V30"/>
    <mergeCell ref="W30:Z30"/>
    <mergeCell ref="AA30:AD30"/>
    <mergeCell ref="AE30:AH30"/>
    <mergeCell ref="B29:D29"/>
    <mergeCell ref="E29:G29"/>
    <mergeCell ref="H29:V29"/>
    <mergeCell ref="W29:Z29"/>
    <mergeCell ref="AA29:AD29"/>
    <mergeCell ref="AE29:AH29"/>
    <mergeCell ref="AI30:AM30"/>
    <mergeCell ref="AN30:AY30"/>
    <mergeCell ref="AZ30:BI30"/>
    <mergeCell ref="AI35:AM35"/>
    <mergeCell ref="AN35:AY35"/>
    <mergeCell ref="AZ35:BI35"/>
    <mergeCell ref="BJ35:BM35"/>
    <mergeCell ref="B36:D36"/>
    <mergeCell ref="E36:G36"/>
    <mergeCell ref="H36:V36"/>
    <mergeCell ref="W36:Z36"/>
    <mergeCell ref="AA36:AD36"/>
    <mergeCell ref="AE36:AH36"/>
    <mergeCell ref="B35:D35"/>
    <mergeCell ref="E35:G35"/>
    <mergeCell ref="H35:V35"/>
    <mergeCell ref="W35:Z35"/>
    <mergeCell ref="AA35:AD35"/>
    <mergeCell ref="AE35:AH35"/>
    <mergeCell ref="AI36:AM36"/>
    <mergeCell ref="AN36:AY36"/>
    <mergeCell ref="AZ36:BI36"/>
    <mergeCell ref="BJ36:BM36"/>
    <mergeCell ref="BJ37:BM37"/>
    <mergeCell ref="B38:D38"/>
    <mergeCell ref="E38:G38"/>
    <mergeCell ref="H38:V38"/>
    <mergeCell ref="W38:Z38"/>
    <mergeCell ref="AA38:AD38"/>
    <mergeCell ref="AE38:AH38"/>
    <mergeCell ref="AI38:AM38"/>
    <mergeCell ref="AN38:AY38"/>
    <mergeCell ref="AZ38:BI38"/>
    <mergeCell ref="BJ38:BM38"/>
    <mergeCell ref="B37:D37"/>
    <mergeCell ref="E37:G37"/>
    <mergeCell ref="H37:V37"/>
    <mergeCell ref="W37:Z37"/>
    <mergeCell ref="AA37:AD37"/>
    <mergeCell ref="AE37:AH37"/>
    <mergeCell ref="AI37:AM37"/>
    <mergeCell ref="AN37:AY37"/>
    <mergeCell ref="AZ37:BI37"/>
    <mergeCell ref="BJ39:BM39"/>
    <mergeCell ref="B40:D40"/>
    <mergeCell ref="E40:G40"/>
    <mergeCell ref="H40:V40"/>
    <mergeCell ref="W40:Z40"/>
    <mergeCell ref="AA40:AD40"/>
    <mergeCell ref="AE40:AH40"/>
    <mergeCell ref="AI40:AM40"/>
    <mergeCell ref="AN40:AY40"/>
    <mergeCell ref="AZ40:BI40"/>
    <mergeCell ref="BJ40:BM40"/>
    <mergeCell ref="B39:D39"/>
    <mergeCell ref="E39:G39"/>
    <mergeCell ref="H39:V39"/>
    <mergeCell ref="W39:Z39"/>
    <mergeCell ref="AA39:AD39"/>
    <mergeCell ref="AE39:AH39"/>
    <mergeCell ref="AI39:AM39"/>
    <mergeCell ref="AN39:AY39"/>
    <mergeCell ref="AZ39:BI39"/>
    <mergeCell ref="BJ41:BM41"/>
    <mergeCell ref="B42:D42"/>
    <mergeCell ref="E42:G42"/>
    <mergeCell ref="H42:V42"/>
    <mergeCell ref="W42:Z42"/>
    <mergeCell ref="AA42:AD42"/>
    <mergeCell ref="AE42:AH42"/>
    <mergeCell ref="AI42:AM42"/>
    <mergeCell ref="AN42:AY42"/>
    <mergeCell ref="AZ42:BI42"/>
    <mergeCell ref="BJ42:BM42"/>
    <mergeCell ref="B41:D41"/>
    <mergeCell ref="E41:G41"/>
    <mergeCell ref="H41:V41"/>
    <mergeCell ref="W41:Z41"/>
    <mergeCell ref="AA41:AD41"/>
    <mergeCell ref="AE41:AH41"/>
    <mergeCell ref="AI41:AM41"/>
    <mergeCell ref="AN41:AY41"/>
    <mergeCell ref="AZ41:BI41"/>
    <mergeCell ref="BJ43:BM43"/>
    <mergeCell ref="B44:D44"/>
    <mergeCell ref="E44:G44"/>
    <mergeCell ref="H44:V44"/>
    <mergeCell ref="W44:Z44"/>
    <mergeCell ref="AA44:AD44"/>
    <mergeCell ref="AE44:AH44"/>
    <mergeCell ref="AI44:AM44"/>
    <mergeCell ref="AN44:AY44"/>
    <mergeCell ref="AZ44:BI44"/>
    <mergeCell ref="BJ44:BM44"/>
    <mergeCell ref="B43:D43"/>
    <mergeCell ref="E43:G43"/>
    <mergeCell ref="H43:V43"/>
    <mergeCell ref="W43:Z43"/>
    <mergeCell ref="AA43:AD43"/>
    <mergeCell ref="AE43:AH43"/>
    <mergeCell ref="AI43:AM43"/>
    <mergeCell ref="AN43:AY43"/>
    <mergeCell ref="AZ43:BI43"/>
    <mergeCell ref="BJ45:BM45"/>
    <mergeCell ref="B46:D46"/>
    <mergeCell ref="E46:G46"/>
    <mergeCell ref="H46:V46"/>
    <mergeCell ref="W46:Z46"/>
    <mergeCell ref="AA46:AD46"/>
    <mergeCell ref="AE46:AH46"/>
    <mergeCell ref="AI46:AM46"/>
    <mergeCell ref="AN46:AY46"/>
    <mergeCell ref="AZ46:BI46"/>
    <mergeCell ref="BJ46:BM46"/>
    <mergeCell ref="B45:D45"/>
    <mergeCell ref="E45:G45"/>
    <mergeCell ref="H45:V45"/>
    <mergeCell ref="W45:Z45"/>
    <mergeCell ref="AA45:AD45"/>
    <mergeCell ref="AE45:AH45"/>
    <mergeCell ref="AI45:AM45"/>
    <mergeCell ref="AN45:AY45"/>
    <mergeCell ref="AZ45:BI45"/>
    <mergeCell ref="BJ47:BM47"/>
    <mergeCell ref="B48:D48"/>
    <mergeCell ref="E48:G48"/>
    <mergeCell ref="H48:V48"/>
    <mergeCell ref="W48:Z48"/>
    <mergeCell ref="AA48:AD48"/>
    <mergeCell ref="AE48:AH48"/>
    <mergeCell ref="AI48:AM48"/>
    <mergeCell ref="AN48:AY48"/>
    <mergeCell ref="AZ48:BI48"/>
    <mergeCell ref="BJ48:BM48"/>
    <mergeCell ref="B47:D47"/>
    <mergeCell ref="E47:G47"/>
    <mergeCell ref="H47:V47"/>
    <mergeCell ref="W47:Z47"/>
    <mergeCell ref="AA47:AD47"/>
    <mergeCell ref="AE47:AH47"/>
    <mergeCell ref="AI47:AM47"/>
    <mergeCell ref="AN47:AY47"/>
    <mergeCell ref="AZ47:BI47"/>
    <mergeCell ref="BJ49:BM49"/>
    <mergeCell ref="B50:D50"/>
    <mergeCell ref="E50:G50"/>
    <mergeCell ref="H50:V50"/>
    <mergeCell ref="W50:Z50"/>
    <mergeCell ref="AA50:AD50"/>
    <mergeCell ref="AE50:AH50"/>
    <mergeCell ref="AI50:AM50"/>
    <mergeCell ref="AN50:AY50"/>
    <mergeCell ref="AZ50:BI50"/>
    <mergeCell ref="BJ50:BM50"/>
    <mergeCell ref="B49:D49"/>
    <mergeCell ref="E49:G49"/>
    <mergeCell ref="H49:V49"/>
    <mergeCell ref="W49:Z49"/>
    <mergeCell ref="AA49:AD49"/>
    <mergeCell ref="AE49:AH49"/>
    <mergeCell ref="AI49:AM49"/>
    <mergeCell ref="AN49:AY49"/>
    <mergeCell ref="AZ49:BI49"/>
    <mergeCell ref="BJ51:BM51"/>
    <mergeCell ref="B52:D52"/>
    <mergeCell ref="E52:G52"/>
    <mergeCell ref="H52:V52"/>
    <mergeCell ref="W52:Z52"/>
    <mergeCell ref="AA52:AD52"/>
    <mergeCell ref="AE52:AH52"/>
    <mergeCell ref="AI52:AM52"/>
    <mergeCell ref="AN52:AY52"/>
    <mergeCell ref="AZ52:BI52"/>
    <mergeCell ref="BJ52:BM52"/>
    <mergeCell ref="B51:D51"/>
    <mergeCell ref="E51:G51"/>
    <mergeCell ref="H51:V51"/>
    <mergeCell ref="W51:Z51"/>
    <mergeCell ref="AA51:AD51"/>
    <mergeCell ref="AE51:AH51"/>
    <mergeCell ref="AI51:AM51"/>
    <mergeCell ref="AN51:AY51"/>
    <mergeCell ref="AZ51:BI51"/>
    <mergeCell ref="BJ53:BM53"/>
    <mergeCell ref="B54:D54"/>
    <mergeCell ref="E54:G54"/>
    <mergeCell ref="H54:V54"/>
    <mergeCell ref="W54:Z54"/>
    <mergeCell ref="AA54:AD54"/>
    <mergeCell ref="AE54:AH54"/>
    <mergeCell ref="AI54:AM54"/>
    <mergeCell ref="AN54:AY54"/>
    <mergeCell ref="AZ54:BI54"/>
    <mergeCell ref="BJ54:BM54"/>
    <mergeCell ref="B53:D53"/>
    <mergeCell ref="E53:G53"/>
    <mergeCell ref="H53:V53"/>
    <mergeCell ref="W53:Z53"/>
    <mergeCell ref="AA53:AD53"/>
    <mergeCell ref="AE53:AH53"/>
    <mergeCell ref="AI53:AM53"/>
    <mergeCell ref="AN53:AY53"/>
    <mergeCell ref="AZ53:BI53"/>
    <mergeCell ref="BJ55:BM55"/>
    <mergeCell ref="B56:D56"/>
    <mergeCell ref="E56:G56"/>
    <mergeCell ref="H56:V56"/>
    <mergeCell ref="W56:Z56"/>
    <mergeCell ref="AA56:AD56"/>
    <mergeCell ref="AE56:AH56"/>
    <mergeCell ref="AI56:AM56"/>
    <mergeCell ref="AN56:AY56"/>
    <mergeCell ref="AZ56:BI56"/>
    <mergeCell ref="BJ56:BM56"/>
    <mergeCell ref="B55:D55"/>
    <mergeCell ref="E55:G55"/>
    <mergeCell ref="H55:V55"/>
    <mergeCell ref="W55:Z55"/>
    <mergeCell ref="AA55:AD55"/>
    <mergeCell ref="AE55:AH55"/>
    <mergeCell ref="AI55:AM55"/>
    <mergeCell ref="AN55:AY55"/>
    <mergeCell ref="AZ55:BI55"/>
    <mergeCell ref="BJ57:BM57"/>
    <mergeCell ref="B58:D58"/>
    <mergeCell ref="E58:G58"/>
    <mergeCell ref="H58:V58"/>
    <mergeCell ref="W58:Z58"/>
    <mergeCell ref="AA58:AD58"/>
    <mergeCell ref="AE58:AH58"/>
    <mergeCell ref="AI58:AM58"/>
    <mergeCell ref="AN58:AY58"/>
    <mergeCell ref="AZ58:BI58"/>
    <mergeCell ref="BJ58:BM58"/>
    <mergeCell ref="B57:D57"/>
    <mergeCell ref="E57:G57"/>
    <mergeCell ref="H57:V57"/>
    <mergeCell ref="W57:Z57"/>
    <mergeCell ref="AA57:AD57"/>
    <mergeCell ref="AE57:AH57"/>
    <mergeCell ref="AI57:AM57"/>
    <mergeCell ref="AN57:AY57"/>
    <mergeCell ref="AZ57:BI57"/>
    <mergeCell ref="BJ59:BM59"/>
    <mergeCell ref="B60:D60"/>
    <mergeCell ref="E60:G60"/>
    <mergeCell ref="H60:V60"/>
    <mergeCell ref="W60:Z60"/>
    <mergeCell ref="AA60:AD60"/>
    <mergeCell ref="AE60:AH60"/>
    <mergeCell ref="AI60:AM60"/>
    <mergeCell ref="AN60:AY60"/>
    <mergeCell ref="AZ60:BI60"/>
    <mergeCell ref="BJ60:BM60"/>
    <mergeCell ref="B59:D59"/>
    <mergeCell ref="E59:G59"/>
    <mergeCell ref="H59:V59"/>
    <mergeCell ref="W59:Z59"/>
    <mergeCell ref="AA59:AD59"/>
    <mergeCell ref="AE59:AH59"/>
    <mergeCell ref="AI59:AM59"/>
    <mergeCell ref="AN59:AY59"/>
    <mergeCell ref="AZ59:BI59"/>
    <mergeCell ref="BJ61:BM61"/>
    <mergeCell ref="B62:D62"/>
    <mergeCell ref="E62:G62"/>
    <mergeCell ref="H62:V62"/>
    <mergeCell ref="W62:Z62"/>
    <mergeCell ref="AA62:AD62"/>
    <mergeCell ref="AE62:AH62"/>
    <mergeCell ref="AI62:AM62"/>
    <mergeCell ref="AN62:AY62"/>
    <mergeCell ref="AZ62:BI62"/>
    <mergeCell ref="BJ62:BM62"/>
    <mergeCell ref="B61:D61"/>
    <mergeCell ref="E61:G61"/>
    <mergeCell ref="H61:V61"/>
    <mergeCell ref="W61:Z61"/>
    <mergeCell ref="AA61:AD61"/>
    <mergeCell ref="AE61:AH61"/>
    <mergeCell ref="AI61:AM61"/>
    <mergeCell ref="AN61:AY61"/>
    <mergeCell ref="AZ61:BI61"/>
    <mergeCell ref="AZ64:BI64"/>
    <mergeCell ref="BJ64:BM64"/>
    <mergeCell ref="B63:D63"/>
    <mergeCell ref="E63:G63"/>
    <mergeCell ref="H63:V63"/>
    <mergeCell ref="W63:Z63"/>
    <mergeCell ref="AA63:AD63"/>
    <mergeCell ref="AE63:AH63"/>
    <mergeCell ref="AI63:AM63"/>
    <mergeCell ref="AN63:AY63"/>
    <mergeCell ref="AZ63:BI63"/>
    <mergeCell ref="E64:G64"/>
    <mergeCell ref="H64:V64"/>
    <mergeCell ref="W64:Z64"/>
    <mergeCell ref="AA64:AD64"/>
    <mergeCell ref="BJ67:BM67"/>
    <mergeCell ref="AI66:AM66"/>
    <mergeCell ref="AN66:AY66"/>
    <mergeCell ref="AZ66:BI66"/>
    <mergeCell ref="BJ66:BM66"/>
    <mergeCell ref="B67:D67"/>
    <mergeCell ref="E67:G67"/>
    <mergeCell ref="H67:V67"/>
    <mergeCell ref="W67:Z67"/>
    <mergeCell ref="AA67:AD67"/>
    <mergeCell ref="AE67:AH67"/>
    <mergeCell ref="B66:D66"/>
    <mergeCell ref="E66:G66"/>
    <mergeCell ref="H66:V66"/>
    <mergeCell ref="W66:Z66"/>
    <mergeCell ref="AA66:AD66"/>
    <mergeCell ref="AE66:AH66"/>
    <mergeCell ref="AI67:AM67"/>
    <mergeCell ref="AN67:AY67"/>
    <mergeCell ref="AZ67:BI67"/>
    <mergeCell ref="A1:AD1"/>
    <mergeCell ref="AJ1:BM1"/>
    <mergeCell ref="AE1:AF1"/>
    <mergeCell ref="AH1:AI1"/>
    <mergeCell ref="AZ65:BI65"/>
    <mergeCell ref="AZ28:BI28"/>
    <mergeCell ref="A6:E6"/>
    <mergeCell ref="A9:Q9"/>
    <mergeCell ref="A10:B15"/>
    <mergeCell ref="A17:B19"/>
    <mergeCell ref="BJ65:BM65"/>
    <mergeCell ref="B65:D65"/>
    <mergeCell ref="E65:G65"/>
    <mergeCell ref="H65:V65"/>
    <mergeCell ref="W65:Z65"/>
    <mergeCell ref="AA65:AD65"/>
    <mergeCell ref="AE65:AH65"/>
    <mergeCell ref="AI65:AM65"/>
    <mergeCell ref="AN65:AY65"/>
    <mergeCell ref="BJ63:BM63"/>
    <mergeCell ref="B64:D64"/>
    <mergeCell ref="AE64:AH64"/>
    <mergeCell ref="AI64:AM64"/>
    <mergeCell ref="AN64:AY64"/>
  </mergeCells>
  <phoneticPr fontId="24"/>
  <dataValidations count="2">
    <dataValidation type="list" allowBlank="1" showInputMessage="1" showErrorMessage="1" sqref="BD2:BE3 AP2">
      <formula1>$BQ$2:$BQ$3</formula1>
    </dataValidation>
    <dataValidation type="list" allowBlank="1" showInputMessage="1" showErrorMessage="1" sqref="AX17:AZ17">
      <formula1>$BQ$17:$BQ$18</formula1>
    </dataValidation>
  </dataValidations>
  <pageMargins left="0.59055118110236227" right="0.35433070866141736" top="0.59055118110236227" bottom="0.23622047244094491" header="0.19685039370078741" footer="0.19685039370078741"/>
  <pageSetup paperSize="9" scale="68" orientation="landscape" r:id="rId1"/>
  <headerFooter alignWithMargins="0"/>
  <rowBreaks count="1" manualBreakCount="1">
    <brk id="31" max="6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C73"/>
  <sheetViews>
    <sheetView showZeros="0" view="pageBreakPreview" zoomScale="55" zoomScaleNormal="50" zoomScaleSheetLayoutView="55" workbookViewId="0">
      <selection sqref="A1:AD1"/>
    </sheetView>
  </sheetViews>
  <sheetFormatPr defaultRowHeight="13.5"/>
  <cols>
    <col min="1" max="75" width="3.125" style="88" customWidth="1"/>
    <col min="76" max="16384" width="9" style="88"/>
  </cols>
  <sheetData>
    <row r="1" spans="1:81" ht="24" customHeight="1">
      <c r="A1" s="680"/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140"/>
      <c r="AH1" s="680"/>
      <c r="AI1" s="680"/>
      <c r="AJ1" s="680"/>
      <c r="AK1" s="680"/>
      <c r="AL1" s="680"/>
      <c r="AM1" s="680"/>
      <c r="AN1" s="680"/>
      <c r="AO1" s="680"/>
      <c r="AP1" s="680"/>
      <c r="AQ1" s="680"/>
      <c r="AR1" s="680"/>
      <c r="AS1" s="680"/>
      <c r="AT1" s="680"/>
      <c r="AU1" s="680"/>
      <c r="AV1" s="680"/>
      <c r="AW1" s="680"/>
      <c r="AX1" s="680"/>
      <c r="AY1" s="680"/>
      <c r="AZ1" s="680"/>
      <c r="BA1" s="680"/>
      <c r="BB1" s="680"/>
      <c r="BC1" s="680"/>
      <c r="BD1" s="680"/>
      <c r="BE1" s="680"/>
      <c r="BF1" s="680"/>
      <c r="BG1" s="680"/>
      <c r="BH1" s="680"/>
      <c r="BI1" s="680"/>
      <c r="BJ1" s="680"/>
      <c r="BK1" s="680"/>
      <c r="BL1" s="680"/>
      <c r="BM1" s="680"/>
    </row>
    <row r="2" spans="1:81" ht="24" customHeight="1">
      <c r="A2" s="714" t="s">
        <v>13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 t="s">
        <v>0</v>
      </c>
      <c r="Q2" s="714"/>
      <c r="R2" s="714"/>
      <c r="U2" s="141"/>
      <c r="V2" s="141"/>
      <c r="W2" s="141"/>
      <c r="X2" s="141"/>
      <c r="Y2" s="141"/>
      <c r="Z2" s="715" t="s">
        <v>46</v>
      </c>
      <c r="AA2" s="715"/>
      <c r="AB2" s="715"/>
      <c r="AC2" s="715"/>
      <c r="AD2" s="715"/>
      <c r="AE2" s="715"/>
      <c r="AF2" s="715"/>
      <c r="AG2" s="715"/>
      <c r="AH2" s="715"/>
      <c r="AI2" s="715"/>
      <c r="AJ2" s="715"/>
      <c r="AK2" s="715"/>
      <c r="AL2" s="715"/>
      <c r="AM2" s="715"/>
      <c r="AN2" s="715"/>
      <c r="AO2" s="716" t="s">
        <v>57</v>
      </c>
      <c r="AP2" s="716"/>
      <c r="AQ2" s="716"/>
      <c r="AR2" s="716"/>
      <c r="AS2" s="716"/>
      <c r="AT2" s="716"/>
      <c r="AU2" s="716"/>
      <c r="AV2" s="716"/>
      <c r="AW2" s="716"/>
      <c r="AX2" s="716"/>
      <c r="AY2" s="716"/>
      <c r="AZ2" s="716"/>
      <c r="BA2" s="716"/>
      <c r="BB2" s="716"/>
      <c r="BC2" s="716"/>
      <c r="BD2" s="716"/>
      <c r="BE2" s="716"/>
      <c r="BF2" s="142"/>
      <c r="BG2" s="142"/>
      <c r="BH2" s="143"/>
      <c r="BI2" s="717" t="s">
        <v>35</v>
      </c>
      <c r="BJ2" s="717"/>
      <c r="BK2" s="717"/>
      <c r="BL2" s="717"/>
      <c r="BM2" s="717"/>
      <c r="BO2" s="143"/>
    </row>
    <row r="3" spans="1:81" ht="24" customHeight="1">
      <c r="A3" s="714"/>
      <c r="B3" s="714"/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4"/>
      <c r="U3" s="141"/>
      <c r="V3" s="141"/>
      <c r="W3" s="141"/>
      <c r="X3" s="141"/>
      <c r="Y3" s="141"/>
      <c r="Z3" s="715"/>
      <c r="AA3" s="715"/>
      <c r="AB3" s="715"/>
      <c r="AC3" s="715"/>
      <c r="AD3" s="715"/>
      <c r="AE3" s="715"/>
      <c r="AF3" s="715"/>
      <c r="AG3" s="715"/>
      <c r="AH3" s="715"/>
      <c r="AI3" s="715"/>
      <c r="AJ3" s="715"/>
      <c r="AK3" s="715"/>
      <c r="AL3" s="715"/>
      <c r="AM3" s="715"/>
      <c r="AN3" s="715"/>
      <c r="AO3" s="716"/>
      <c r="AP3" s="716"/>
      <c r="AQ3" s="716"/>
      <c r="AR3" s="716"/>
      <c r="AS3" s="716"/>
      <c r="AT3" s="716"/>
      <c r="AU3" s="716"/>
      <c r="AV3" s="716"/>
      <c r="AW3" s="716"/>
      <c r="AX3" s="716"/>
      <c r="AY3" s="716"/>
      <c r="AZ3" s="716"/>
      <c r="BA3" s="716"/>
      <c r="BB3" s="716"/>
      <c r="BC3" s="716"/>
      <c r="BD3" s="716"/>
      <c r="BE3" s="716"/>
      <c r="BF3" s="144"/>
      <c r="BG3" s="144"/>
      <c r="BH3" s="143"/>
      <c r="BI3" s="718"/>
      <c r="BJ3" s="719"/>
      <c r="BK3" s="719"/>
      <c r="BL3" s="719"/>
      <c r="BM3" s="720"/>
      <c r="BO3" s="143"/>
    </row>
    <row r="4" spans="1:81" ht="24" customHeight="1">
      <c r="A4" s="145"/>
      <c r="B4" s="145"/>
      <c r="C4" s="145"/>
      <c r="D4" s="145"/>
      <c r="E4" s="145"/>
      <c r="F4" s="145"/>
      <c r="G4" s="145"/>
      <c r="H4" s="145"/>
      <c r="I4" s="145"/>
      <c r="K4" s="146"/>
      <c r="L4" s="146"/>
      <c r="M4" s="146"/>
      <c r="P4" s="89"/>
      <c r="Q4" s="89"/>
      <c r="S4" s="89"/>
      <c r="T4" s="89"/>
      <c r="U4" s="89"/>
      <c r="V4" s="89"/>
      <c r="W4" s="89"/>
      <c r="X4" s="89"/>
      <c r="Y4" s="89"/>
      <c r="Z4" s="89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Q4" s="143"/>
      <c r="AR4" s="143"/>
      <c r="AS4" s="143"/>
      <c r="AT4" s="143"/>
      <c r="AU4" s="143"/>
      <c r="AV4" s="143"/>
      <c r="AW4" s="143"/>
      <c r="AY4" s="144"/>
      <c r="AZ4" s="144"/>
      <c r="BA4" s="144"/>
      <c r="BB4" s="144"/>
      <c r="BC4" s="144"/>
      <c r="BD4" s="144"/>
      <c r="BE4" s="144"/>
      <c r="BF4" s="144"/>
      <c r="BG4" s="144"/>
      <c r="BH4" s="143"/>
      <c r="BI4" s="721"/>
      <c r="BJ4" s="722"/>
      <c r="BK4" s="722"/>
      <c r="BL4" s="722"/>
      <c r="BM4" s="723"/>
      <c r="BO4" s="143"/>
    </row>
    <row r="5" spans="1:81" ht="24" customHeight="1">
      <c r="A5" s="147"/>
      <c r="B5" s="147"/>
      <c r="C5" s="147"/>
      <c r="D5" s="147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89"/>
      <c r="S5" s="727" t="s">
        <v>50</v>
      </c>
      <c r="T5" s="727"/>
      <c r="U5" s="727"/>
      <c r="V5" s="727"/>
      <c r="W5" s="727"/>
      <c r="X5" s="727"/>
      <c r="Y5" s="727"/>
      <c r="Z5" s="727"/>
      <c r="AA5" s="727"/>
      <c r="AB5" s="727"/>
      <c r="AC5" s="727"/>
      <c r="AD5" s="727"/>
      <c r="AE5" s="727"/>
      <c r="AF5" s="727"/>
      <c r="AG5" s="727"/>
      <c r="AH5" s="149"/>
      <c r="AI5" s="729" t="s">
        <v>33</v>
      </c>
      <c r="AJ5" s="729"/>
      <c r="AK5" s="729"/>
      <c r="AL5" s="729"/>
      <c r="AM5" s="729"/>
      <c r="AN5" s="729"/>
      <c r="AO5" s="729"/>
      <c r="AP5" s="729"/>
      <c r="AQ5" s="729"/>
      <c r="AR5" s="729"/>
      <c r="AS5" s="729"/>
      <c r="AT5" s="729"/>
      <c r="AU5" s="729"/>
      <c r="AV5" s="729"/>
      <c r="AW5" s="729"/>
      <c r="AX5" s="149"/>
      <c r="AY5" s="150"/>
      <c r="AZ5" s="144" t="s">
        <v>23</v>
      </c>
      <c r="BA5" s="144"/>
      <c r="BB5" s="144"/>
      <c r="BC5" s="86"/>
      <c r="BD5" s="86"/>
      <c r="BE5" s="86"/>
      <c r="BF5" s="86"/>
      <c r="BG5" s="144"/>
      <c r="BH5" s="143"/>
      <c r="BI5" s="724"/>
      <c r="BJ5" s="725"/>
      <c r="BK5" s="725"/>
      <c r="BL5" s="725"/>
      <c r="BM5" s="726"/>
      <c r="BN5" s="150"/>
      <c r="BO5" s="143"/>
    </row>
    <row r="6" spans="1:81" ht="24" customHeight="1" thickBot="1">
      <c r="A6" s="731" t="s">
        <v>1</v>
      </c>
      <c r="B6" s="731"/>
      <c r="C6" s="731"/>
      <c r="D6" s="731"/>
      <c r="E6" s="73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728"/>
      <c r="T6" s="728"/>
      <c r="U6" s="728"/>
      <c r="V6" s="728"/>
      <c r="W6" s="728"/>
      <c r="X6" s="728"/>
      <c r="Y6" s="728"/>
      <c r="Z6" s="728"/>
      <c r="AA6" s="728"/>
      <c r="AB6" s="728"/>
      <c r="AC6" s="728"/>
      <c r="AD6" s="728"/>
      <c r="AE6" s="728"/>
      <c r="AF6" s="728"/>
      <c r="AG6" s="728"/>
      <c r="AH6" s="149"/>
      <c r="AI6" s="730"/>
      <c r="AJ6" s="730"/>
      <c r="AK6" s="730"/>
      <c r="AL6" s="730"/>
      <c r="AM6" s="730"/>
      <c r="AN6" s="730"/>
      <c r="AO6" s="730"/>
      <c r="AP6" s="730"/>
      <c r="AQ6" s="730"/>
      <c r="AR6" s="730"/>
      <c r="AS6" s="730"/>
      <c r="AT6" s="730"/>
      <c r="AU6" s="730"/>
      <c r="AV6" s="730"/>
      <c r="AW6" s="730"/>
      <c r="AX6" s="149"/>
      <c r="AY6" s="149"/>
      <c r="AZ6" s="152"/>
      <c r="BA6" s="153"/>
      <c r="BB6" s="153"/>
      <c r="BC6" s="153"/>
      <c r="BD6" s="152"/>
      <c r="BE6" s="152"/>
      <c r="BF6" s="152"/>
      <c r="BG6" s="152"/>
      <c r="BH6" s="152"/>
      <c r="BI6" s="152"/>
      <c r="BJ6" s="152"/>
      <c r="BK6" s="152"/>
      <c r="BL6" s="152"/>
      <c r="BM6" s="152"/>
    </row>
    <row r="7" spans="1:81" ht="36.950000000000003" customHeight="1" thickBot="1">
      <c r="A7" s="624" t="s">
        <v>53</v>
      </c>
      <c r="B7" s="625"/>
      <c r="C7" s="625"/>
      <c r="D7" s="625"/>
      <c r="E7" s="625"/>
      <c r="F7" s="625"/>
      <c r="G7" s="625"/>
      <c r="H7" s="625"/>
      <c r="I7" s="625"/>
      <c r="J7" s="625"/>
      <c r="K7" s="625"/>
      <c r="L7" s="625"/>
      <c r="M7" s="625"/>
      <c r="N7" s="625"/>
      <c r="O7" s="625"/>
      <c r="P7" s="625"/>
      <c r="Q7" s="626"/>
      <c r="R7" s="154"/>
      <c r="S7" s="155"/>
      <c r="T7" s="627">
        <f>J13+J17</f>
        <v>100000</v>
      </c>
      <c r="U7" s="627"/>
      <c r="V7" s="627"/>
      <c r="W7" s="627"/>
      <c r="X7" s="627"/>
      <c r="Y7" s="627"/>
      <c r="Z7" s="627"/>
      <c r="AA7" s="627"/>
      <c r="AB7" s="627"/>
      <c r="AC7" s="627"/>
      <c r="AD7" s="627"/>
      <c r="AE7" s="627"/>
      <c r="AF7" s="627"/>
      <c r="AG7" s="628"/>
      <c r="AH7" s="156"/>
      <c r="AI7" s="157"/>
      <c r="AJ7" s="629"/>
      <c r="AK7" s="629"/>
      <c r="AL7" s="629"/>
      <c r="AM7" s="629"/>
      <c r="AN7" s="629"/>
      <c r="AO7" s="629"/>
      <c r="AP7" s="629"/>
      <c r="AQ7" s="629"/>
      <c r="AR7" s="629"/>
      <c r="AS7" s="629"/>
      <c r="AT7" s="629"/>
      <c r="AU7" s="629"/>
      <c r="AV7" s="629"/>
      <c r="AW7" s="630"/>
      <c r="AX7" s="149"/>
      <c r="AY7" s="149"/>
      <c r="AZ7" s="508" t="s">
        <v>39</v>
      </c>
      <c r="BA7" s="509"/>
      <c r="BB7" s="509"/>
      <c r="BC7" s="509"/>
      <c r="BD7" s="509"/>
      <c r="BE7" s="509"/>
      <c r="BF7" s="509"/>
      <c r="BG7" s="509"/>
      <c r="BH7" s="509"/>
      <c r="BI7" s="509"/>
      <c r="BJ7" s="509"/>
      <c r="BK7" s="509"/>
      <c r="BL7" s="509"/>
      <c r="BM7" s="510"/>
    </row>
    <row r="8" spans="1:81" ht="36.950000000000003" customHeight="1" thickBo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4"/>
      <c r="Q8" s="154"/>
      <c r="R8" s="154"/>
      <c r="S8" s="159"/>
      <c r="T8" s="631" t="s">
        <v>14</v>
      </c>
      <c r="U8" s="631"/>
      <c r="V8" s="631"/>
      <c r="W8" s="631"/>
      <c r="X8" s="631"/>
      <c r="Y8" s="631"/>
      <c r="Z8" s="632">
        <f>T7*0.08</f>
        <v>8000</v>
      </c>
      <c r="AA8" s="633"/>
      <c r="AB8" s="633"/>
      <c r="AC8" s="633"/>
      <c r="AD8" s="633"/>
      <c r="AE8" s="633"/>
      <c r="AF8" s="633"/>
      <c r="AG8" s="634"/>
      <c r="AH8" s="160"/>
      <c r="AI8" s="161"/>
      <c r="AJ8" s="635" t="s">
        <v>14</v>
      </c>
      <c r="AK8" s="635"/>
      <c r="AL8" s="635"/>
      <c r="AM8" s="635"/>
      <c r="AN8" s="635"/>
      <c r="AO8" s="635"/>
      <c r="AP8" s="636">
        <f>AJ7*0.08</f>
        <v>0</v>
      </c>
      <c r="AQ8" s="637"/>
      <c r="AR8" s="637"/>
      <c r="AS8" s="637"/>
      <c r="AT8" s="637"/>
      <c r="AU8" s="637"/>
      <c r="AV8" s="637"/>
      <c r="AW8" s="638"/>
      <c r="AX8" s="162"/>
      <c r="AY8" s="162"/>
      <c r="AZ8" s="511"/>
      <c r="BA8" s="512"/>
      <c r="BB8" s="512"/>
      <c r="BC8" s="512"/>
      <c r="BD8" s="512"/>
      <c r="BE8" s="512"/>
      <c r="BF8" s="512"/>
      <c r="BG8" s="512"/>
      <c r="BH8" s="512"/>
      <c r="BI8" s="512"/>
      <c r="BJ8" s="512"/>
      <c r="BK8" s="512"/>
      <c r="BL8" s="512"/>
      <c r="BM8" s="513"/>
    </row>
    <row r="9" spans="1:81" ht="24" customHeight="1" thickBot="1">
      <c r="A9" s="647" t="s">
        <v>2</v>
      </c>
      <c r="B9" s="648"/>
      <c r="C9" s="648"/>
      <c r="D9" s="648"/>
      <c r="E9" s="648"/>
      <c r="F9" s="648"/>
      <c r="G9" s="648"/>
      <c r="H9" s="648"/>
      <c r="I9" s="648"/>
      <c r="J9" s="648"/>
      <c r="K9" s="648"/>
      <c r="L9" s="648"/>
      <c r="M9" s="648"/>
      <c r="N9" s="648"/>
      <c r="O9" s="648"/>
      <c r="P9" s="648"/>
      <c r="Q9" s="649"/>
      <c r="AH9" s="160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0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</row>
    <row r="10" spans="1:81" ht="36.950000000000003" customHeight="1">
      <c r="A10" s="650" t="s">
        <v>44</v>
      </c>
      <c r="B10" s="651"/>
      <c r="C10" s="164" t="s">
        <v>3</v>
      </c>
      <c r="D10" s="656" t="s">
        <v>4</v>
      </c>
      <c r="E10" s="656"/>
      <c r="F10" s="656"/>
      <c r="G10" s="656"/>
      <c r="H10" s="656"/>
      <c r="I10" s="656"/>
      <c r="J10" s="657">
        <v>3000000</v>
      </c>
      <c r="K10" s="658"/>
      <c r="L10" s="658"/>
      <c r="M10" s="658"/>
      <c r="N10" s="658"/>
      <c r="O10" s="658"/>
      <c r="P10" s="658"/>
      <c r="Q10" s="659"/>
      <c r="S10" s="165" t="s">
        <v>42</v>
      </c>
      <c r="T10" s="660" t="s">
        <v>32</v>
      </c>
      <c r="U10" s="660"/>
      <c r="V10" s="660"/>
      <c r="W10" s="660"/>
      <c r="X10" s="660"/>
      <c r="Y10" s="661"/>
      <c r="Z10" s="533">
        <v>50000</v>
      </c>
      <c r="AA10" s="534"/>
      <c r="AB10" s="534"/>
      <c r="AC10" s="534"/>
      <c r="AD10" s="534"/>
      <c r="AE10" s="534"/>
      <c r="AF10" s="534"/>
      <c r="AG10" s="535"/>
      <c r="AI10" s="681" t="s">
        <v>5</v>
      </c>
      <c r="AJ10" s="682"/>
      <c r="AK10" s="166"/>
      <c r="AL10" s="167" t="s">
        <v>38</v>
      </c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8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</row>
    <row r="11" spans="1:81" ht="36.950000000000003" customHeight="1">
      <c r="A11" s="652"/>
      <c r="B11" s="653"/>
      <c r="C11" s="169"/>
      <c r="D11" s="669" t="s">
        <v>14</v>
      </c>
      <c r="E11" s="669"/>
      <c r="F11" s="669"/>
      <c r="G11" s="669"/>
      <c r="H11" s="669"/>
      <c r="I11" s="669"/>
      <c r="J11" s="662">
        <f>J10*0.08</f>
        <v>240000</v>
      </c>
      <c r="K11" s="663"/>
      <c r="L11" s="663"/>
      <c r="M11" s="663"/>
      <c r="N11" s="663"/>
      <c r="O11" s="663"/>
      <c r="P11" s="663"/>
      <c r="Q11" s="664"/>
      <c r="S11" s="170"/>
      <c r="T11" s="675" t="s">
        <v>14</v>
      </c>
      <c r="U11" s="675"/>
      <c r="V11" s="675"/>
      <c r="W11" s="675"/>
      <c r="X11" s="675"/>
      <c r="Y11" s="676"/>
      <c r="Z11" s="677">
        <f>Z10*0.08</f>
        <v>4000</v>
      </c>
      <c r="AA11" s="678"/>
      <c r="AB11" s="678"/>
      <c r="AC11" s="678"/>
      <c r="AD11" s="678"/>
      <c r="AE11" s="678"/>
      <c r="AF11" s="678"/>
      <c r="AG11" s="679"/>
      <c r="AH11" s="160"/>
      <c r="AI11" s="683"/>
      <c r="AJ11" s="684"/>
      <c r="AK11" s="171"/>
      <c r="AL11" s="172" t="s">
        <v>6</v>
      </c>
      <c r="AM11" s="173"/>
      <c r="AN11" s="174"/>
      <c r="AO11" s="173"/>
      <c r="AP11" s="173"/>
      <c r="AQ11" s="173"/>
      <c r="AR11" s="173"/>
      <c r="AS11" s="175"/>
      <c r="AT11" s="176"/>
      <c r="AU11" s="176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7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</row>
    <row r="12" spans="1:81" ht="36.950000000000003" customHeight="1">
      <c r="A12" s="652"/>
      <c r="B12" s="653"/>
      <c r="C12" s="178"/>
      <c r="D12" s="665" t="s">
        <v>7</v>
      </c>
      <c r="E12" s="665"/>
      <c r="F12" s="665"/>
      <c r="G12" s="665"/>
      <c r="H12" s="665"/>
      <c r="I12" s="665"/>
      <c r="J12" s="666">
        <f>SUM(J10:Q11)</f>
        <v>3240000</v>
      </c>
      <c r="K12" s="667"/>
      <c r="L12" s="667"/>
      <c r="M12" s="667"/>
      <c r="N12" s="667"/>
      <c r="O12" s="667"/>
      <c r="P12" s="667"/>
      <c r="Q12" s="668"/>
      <c r="S12" s="179"/>
      <c r="T12" s="642" t="s">
        <v>7</v>
      </c>
      <c r="U12" s="642"/>
      <c r="V12" s="642"/>
      <c r="W12" s="642"/>
      <c r="X12" s="642"/>
      <c r="Y12" s="643"/>
      <c r="Z12" s="644">
        <f>SUM(Z10:AG11)</f>
        <v>54000</v>
      </c>
      <c r="AA12" s="645"/>
      <c r="AB12" s="645"/>
      <c r="AC12" s="645"/>
      <c r="AD12" s="645"/>
      <c r="AE12" s="645"/>
      <c r="AF12" s="645"/>
      <c r="AG12" s="646"/>
      <c r="AH12" s="160"/>
      <c r="AI12" s="683"/>
      <c r="AJ12" s="684"/>
      <c r="AK12" s="180"/>
      <c r="AL12" s="180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7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</row>
    <row r="13" spans="1:81" ht="36.950000000000003" customHeight="1">
      <c r="A13" s="652"/>
      <c r="B13" s="653"/>
      <c r="C13" s="181" t="s">
        <v>8</v>
      </c>
      <c r="D13" s="732" t="s">
        <v>15</v>
      </c>
      <c r="E13" s="732"/>
      <c r="F13" s="732"/>
      <c r="G13" s="732"/>
      <c r="H13" s="732"/>
      <c r="I13" s="733"/>
      <c r="J13" s="734">
        <v>100000</v>
      </c>
      <c r="K13" s="735"/>
      <c r="L13" s="735"/>
      <c r="M13" s="735"/>
      <c r="N13" s="735"/>
      <c r="O13" s="735"/>
      <c r="P13" s="735"/>
      <c r="Q13" s="736"/>
      <c r="S13" s="165" t="s">
        <v>43</v>
      </c>
      <c r="T13" s="705" t="s">
        <v>28</v>
      </c>
      <c r="U13" s="705"/>
      <c r="V13" s="705"/>
      <c r="W13" s="705"/>
      <c r="X13" s="705"/>
      <c r="Y13" s="706"/>
      <c r="Z13" s="533">
        <f>J10-J13-Z10</f>
        <v>2850000</v>
      </c>
      <c r="AA13" s="534"/>
      <c r="AB13" s="534"/>
      <c r="AC13" s="534"/>
      <c r="AD13" s="534"/>
      <c r="AE13" s="534"/>
      <c r="AF13" s="534"/>
      <c r="AG13" s="535"/>
      <c r="AI13" s="683"/>
      <c r="AJ13" s="684"/>
      <c r="AK13" s="182"/>
      <c r="AL13" s="183" t="s">
        <v>9</v>
      </c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7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</row>
    <row r="14" spans="1:81" ht="36.950000000000003" customHeight="1">
      <c r="A14" s="652"/>
      <c r="B14" s="653"/>
      <c r="C14" s="184"/>
      <c r="D14" s="669" t="s">
        <v>14</v>
      </c>
      <c r="E14" s="669"/>
      <c r="F14" s="669"/>
      <c r="G14" s="669"/>
      <c r="H14" s="669"/>
      <c r="I14" s="710"/>
      <c r="J14" s="662">
        <f>J13*0.08</f>
        <v>8000</v>
      </c>
      <c r="K14" s="663"/>
      <c r="L14" s="663"/>
      <c r="M14" s="663"/>
      <c r="N14" s="663"/>
      <c r="O14" s="663"/>
      <c r="P14" s="663"/>
      <c r="Q14" s="664"/>
      <c r="S14" s="170"/>
      <c r="T14" s="675" t="s">
        <v>14</v>
      </c>
      <c r="U14" s="675"/>
      <c r="V14" s="675"/>
      <c r="W14" s="675"/>
      <c r="X14" s="675"/>
      <c r="Y14" s="676"/>
      <c r="Z14" s="677">
        <f>Z13*0.08</f>
        <v>228000</v>
      </c>
      <c r="AA14" s="678"/>
      <c r="AB14" s="678"/>
      <c r="AC14" s="678"/>
      <c r="AD14" s="678"/>
      <c r="AE14" s="678"/>
      <c r="AF14" s="678"/>
      <c r="AG14" s="679"/>
      <c r="AH14" s="160"/>
      <c r="AI14" s="683"/>
      <c r="AJ14" s="684"/>
      <c r="AK14" s="180"/>
      <c r="AL14" s="180"/>
      <c r="AM14" s="182"/>
      <c r="AN14" s="182"/>
      <c r="AO14" s="182"/>
      <c r="AP14" s="182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7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</row>
    <row r="15" spans="1:81" ht="36.950000000000003" customHeight="1" thickBot="1">
      <c r="A15" s="654"/>
      <c r="B15" s="655"/>
      <c r="C15" s="185"/>
      <c r="D15" s="550" t="s">
        <v>7</v>
      </c>
      <c r="E15" s="550"/>
      <c r="F15" s="550"/>
      <c r="G15" s="550"/>
      <c r="H15" s="550"/>
      <c r="I15" s="551"/>
      <c r="J15" s="639">
        <f>SUM(J13:Q14)</f>
        <v>108000</v>
      </c>
      <c r="K15" s="640"/>
      <c r="L15" s="640"/>
      <c r="M15" s="640"/>
      <c r="N15" s="640"/>
      <c r="O15" s="640"/>
      <c r="P15" s="640"/>
      <c r="Q15" s="641"/>
      <c r="S15" s="186"/>
      <c r="T15" s="642" t="s">
        <v>7</v>
      </c>
      <c r="U15" s="642"/>
      <c r="V15" s="642"/>
      <c r="W15" s="642"/>
      <c r="X15" s="642"/>
      <c r="Y15" s="643"/>
      <c r="Z15" s="644">
        <f>SUM(Z13:AG14)</f>
        <v>3078000</v>
      </c>
      <c r="AA15" s="645"/>
      <c r="AB15" s="645"/>
      <c r="AC15" s="645"/>
      <c r="AD15" s="645"/>
      <c r="AE15" s="645"/>
      <c r="AF15" s="645"/>
      <c r="AG15" s="646"/>
      <c r="AH15" s="160"/>
      <c r="AI15" s="685"/>
      <c r="AJ15" s="686"/>
      <c r="AK15" s="187"/>
      <c r="AL15" s="543" t="s">
        <v>37</v>
      </c>
      <c r="AM15" s="543"/>
      <c r="AN15" s="543"/>
      <c r="AO15" s="543"/>
      <c r="AP15" s="543"/>
      <c r="AQ15" s="543"/>
      <c r="AR15" s="543"/>
      <c r="AS15" s="543"/>
      <c r="AT15" s="543"/>
      <c r="AU15" s="543"/>
      <c r="AV15" s="543"/>
      <c r="AW15" s="543"/>
      <c r="AX15" s="543"/>
      <c r="AY15" s="543"/>
      <c r="AZ15" s="543" t="s">
        <v>52</v>
      </c>
      <c r="BA15" s="543"/>
      <c r="BB15" s="543"/>
      <c r="BC15" s="543"/>
      <c r="BD15" s="543"/>
      <c r="BE15" s="543"/>
      <c r="BF15" s="543"/>
      <c r="BG15" s="543"/>
      <c r="BH15" s="543"/>
      <c r="BI15" s="543"/>
      <c r="BJ15" s="543"/>
      <c r="BK15" s="543"/>
      <c r="BL15" s="543"/>
      <c r="BM15" s="693"/>
    </row>
    <row r="16" spans="1:81" ht="12" customHeight="1" thickBot="1">
      <c r="A16" s="188"/>
      <c r="B16" s="188"/>
      <c r="C16" s="189"/>
      <c r="D16" s="190"/>
      <c r="E16" s="190"/>
      <c r="F16" s="190"/>
      <c r="G16" s="190"/>
      <c r="H16" s="190"/>
      <c r="I16" s="190"/>
      <c r="J16" s="191"/>
      <c r="K16" s="191"/>
      <c r="L16" s="191"/>
      <c r="M16" s="191"/>
      <c r="N16" s="191"/>
      <c r="O16" s="191"/>
      <c r="P16" s="191"/>
      <c r="Q16" s="191"/>
      <c r="R16" s="192"/>
      <c r="S16" s="189"/>
      <c r="T16" s="190"/>
      <c r="U16" s="190"/>
      <c r="V16" s="193"/>
      <c r="W16" s="193"/>
      <c r="X16" s="193"/>
      <c r="Y16" s="193"/>
      <c r="Z16" s="191"/>
      <c r="AA16" s="191"/>
      <c r="AB16" s="191"/>
      <c r="AC16" s="191"/>
      <c r="AD16" s="191"/>
      <c r="AE16" s="191"/>
      <c r="AF16" s="191"/>
      <c r="AG16" s="191"/>
      <c r="AH16" s="192"/>
      <c r="AI16" s="194"/>
      <c r="AJ16" s="194"/>
      <c r="AK16" s="194"/>
      <c r="AL16" s="194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5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</row>
    <row r="17" spans="1:65" ht="36.950000000000003" customHeight="1">
      <c r="A17" s="694" t="s">
        <v>45</v>
      </c>
      <c r="B17" s="695"/>
      <c r="C17" s="197"/>
      <c r="D17" s="700" t="s">
        <v>15</v>
      </c>
      <c r="E17" s="700"/>
      <c r="F17" s="700"/>
      <c r="G17" s="700"/>
      <c r="H17" s="700"/>
      <c r="I17" s="701"/>
      <c r="J17" s="702"/>
      <c r="K17" s="703"/>
      <c r="L17" s="703"/>
      <c r="M17" s="703"/>
      <c r="N17" s="703"/>
      <c r="O17" s="703"/>
      <c r="P17" s="703"/>
      <c r="Q17" s="704"/>
      <c r="R17" s="153"/>
      <c r="S17" s="165"/>
      <c r="T17" s="705" t="s">
        <v>25</v>
      </c>
      <c r="U17" s="705"/>
      <c r="V17" s="705"/>
      <c r="W17" s="705"/>
      <c r="X17" s="705"/>
      <c r="Y17" s="706"/>
      <c r="Z17" s="533"/>
      <c r="AA17" s="534"/>
      <c r="AB17" s="534"/>
      <c r="AC17" s="534"/>
      <c r="AD17" s="534"/>
      <c r="AE17" s="534"/>
      <c r="AF17" s="534"/>
      <c r="AG17" s="535"/>
      <c r="AH17" s="198"/>
      <c r="AI17" s="740" t="s">
        <v>31</v>
      </c>
      <c r="AJ17" s="469"/>
      <c r="AK17" s="469"/>
      <c r="AL17" s="469"/>
      <c r="AM17" s="469"/>
      <c r="AN17" s="469"/>
      <c r="AO17" s="469"/>
      <c r="AP17" s="469"/>
      <c r="AQ17" s="741" t="s">
        <v>10</v>
      </c>
      <c r="AR17" s="469"/>
      <c r="AS17" s="469"/>
      <c r="AT17" s="469"/>
      <c r="AU17" s="469"/>
      <c r="AV17" s="469"/>
      <c r="AW17" s="742"/>
      <c r="AX17" s="743" t="s">
        <v>56</v>
      </c>
      <c r="AY17" s="743"/>
      <c r="AZ17" s="743"/>
      <c r="BA17" s="469" t="s">
        <v>64</v>
      </c>
      <c r="BB17" s="469"/>
      <c r="BC17" s="469"/>
      <c r="BD17" s="755" t="s">
        <v>65</v>
      </c>
      <c r="BE17" s="469"/>
      <c r="BF17" s="469"/>
      <c r="BG17" s="469"/>
      <c r="BH17" s="469"/>
      <c r="BI17" s="469"/>
      <c r="BJ17" s="469"/>
      <c r="BK17" s="469"/>
      <c r="BL17" s="469"/>
      <c r="BM17" s="756"/>
    </row>
    <row r="18" spans="1:65" ht="36.950000000000003" customHeight="1">
      <c r="A18" s="696"/>
      <c r="B18" s="697"/>
      <c r="C18" s="199"/>
      <c r="D18" s="669" t="s">
        <v>14</v>
      </c>
      <c r="E18" s="669"/>
      <c r="F18" s="669"/>
      <c r="G18" s="669"/>
      <c r="H18" s="669"/>
      <c r="I18" s="710"/>
      <c r="J18" s="711">
        <f>J17*0.08</f>
        <v>0</v>
      </c>
      <c r="K18" s="712"/>
      <c r="L18" s="712"/>
      <c r="M18" s="712"/>
      <c r="N18" s="712"/>
      <c r="O18" s="712"/>
      <c r="P18" s="712"/>
      <c r="Q18" s="713"/>
      <c r="R18" s="149"/>
      <c r="S18" s="200"/>
      <c r="T18" s="675" t="s">
        <v>14</v>
      </c>
      <c r="U18" s="675"/>
      <c r="V18" s="675"/>
      <c r="W18" s="675"/>
      <c r="X18" s="675"/>
      <c r="Y18" s="676"/>
      <c r="Z18" s="677">
        <f>Z17*0.08</f>
        <v>0</v>
      </c>
      <c r="AA18" s="678"/>
      <c r="AB18" s="678"/>
      <c r="AC18" s="678"/>
      <c r="AD18" s="678"/>
      <c r="AE18" s="678"/>
      <c r="AF18" s="678"/>
      <c r="AG18" s="679"/>
      <c r="AH18" s="201"/>
      <c r="AI18" s="744" t="s">
        <v>59</v>
      </c>
      <c r="AJ18" s="745"/>
      <c r="AK18" s="745"/>
      <c r="AL18" s="745"/>
      <c r="AM18" s="745"/>
      <c r="AN18" s="745"/>
      <c r="AO18" s="745"/>
      <c r="AP18" s="745"/>
      <c r="AQ18" s="748" t="s">
        <v>60</v>
      </c>
      <c r="AR18" s="745"/>
      <c r="AS18" s="745"/>
      <c r="AT18" s="745"/>
      <c r="AU18" s="745"/>
      <c r="AV18" s="745"/>
      <c r="AW18" s="749"/>
      <c r="AX18" s="688" t="s">
        <v>61</v>
      </c>
      <c r="AY18" s="688"/>
      <c r="AZ18" s="688"/>
      <c r="BA18" s="688"/>
      <c r="BB18" s="688"/>
      <c r="BC18" s="688"/>
      <c r="BD18" s="690" t="s">
        <v>67</v>
      </c>
      <c r="BE18" s="691"/>
      <c r="BF18" s="691"/>
      <c r="BG18" s="691"/>
      <c r="BH18" s="691"/>
      <c r="BI18" s="691"/>
      <c r="BJ18" s="691"/>
      <c r="BK18" s="691"/>
      <c r="BL18" s="691"/>
      <c r="BM18" s="692"/>
    </row>
    <row r="19" spans="1:65" ht="36.950000000000003" customHeight="1" thickBot="1">
      <c r="A19" s="698"/>
      <c r="B19" s="699"/>
      <c r="C19" s="202"/>
      <c r="D19" s="550" t="s">
        <v>7</v>
      </c>
      <c r="E19" s="550"/>
      <c r="F19" s="550"/>
      <c r="G19" s="550"/>
      <c r="H19" s="550"/>
      <c r="I19" s="551"/>
      <c r="J19" s="707">
        <f>SUM(J17:Q18)</f>
        <v>0</v>
      </c>
      <c r="K19" s="708"/>
      <c r="L19" s="708"/>
      <c r="M19" s="708"/>
      <c r="N19" s="708"/>
      <c r="O19" s="708"/>
      <c r="P19" s="708"/>
      <c r="Q19" s="709"/>
      <c r="R19" s="203"/>
      <c r="S19" s="204"/>
      <c r="T19" s="642" t="s">
        <v>7</v>
      </c>
      <c r="U19" s="642"/>
      <c r="V19" s="642"/>
      <c r="W19" s="642"/>
      <c r="X19" s="642"/>
      <c r="Y19" s="643"/>
      <c r="Z19" s="644">
        <f>SUM(Z17:AG18)</f>
        <v>0</v>
      </c>
      <c r="AA19" s="645"/>
      <c r="AB19" s="645"/>
      <c r="AC19" s="645"/>
      <c r="AD19" s="645"/>
      <c r="AE19" s="645"/>
      <c r="AF19" s="645"/>
      <c r="AG19" s="646"/>
      <c r="AH19" s="201"/>
      <c r="AI19" s="746"/>
      <c r="AJ19" s="747"/>
      <c r="AK19" s="747"/>
      <c r="AL19" s="747"/>
      <c r="AM19" s="747"/>
      <c r="AN19" s="747"/>
      <c r="AO19" s="747"/>
      <c r="AP19" s="747"/>
      <c r="AQ19" s="750"/>
      <c r="AR19" s="747"/>
      <c r="AS19" s="747"/>
      <c r="AT19" s="747"/>
      <c r="AU19" s="747"/>
      <c r="AV19" s="747"/>
      <c r="AW19" s="751"/>
      <c r="AX19" s="689"/>
      <c r="AY19" s="689"/>
      <c r="AZ19" s="689"/>
      <c r="BA19" s="689"/>
      <c r="BB19" s="689"/>
      <c r="BC19" s="689"/>
      <c r="BD19" s="752" t="s">
        <v>66</v>
      </c>
      <c r="BE19" s="753"/>
      <c r="BF19" s="753"/>
      <c r="BG19" s="753"/>
      <c r="BH19" s="753"/>
      <c r="BI19" s="753"/>
      <c r="BJ19" s="753"/>
      <c r="BK19" s="753"/>
      <c r="BL19" s="753"/>
      <c r="BM19" s="754"/>
    </row>
    <row r="20" spans="1:65" ht="12" customHeight="1" thickBot="1">
      <c r="A20" s="203"/>
      <c r="B20" s="205"/>
      <c r="C20" s="205"/>
      <c r="D20" s="206"/>
      <c r="E20" s="206"/>
      <c r="F20" s="206"/>
      <c r="G20" s="206"/>
      <c r="H20" s="206"/>
      <c r="I20" s="206"/>
      <c r="J20" s="206"/>
      <c r="K20" s="206"/>
      <c r="L20" s="206"/>
      <c r="M20" s="160"/>
      <c r="P20" s="153"/>
      <c r="Q20" s="153"/>
      <c r="R20" s="153"/>
      <c r="S20" s="153"/>
      <c r="T20" s="207"/>
      <c r="U20" s="207"/>
      <c r="V20" s="207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</row>
    <row r="21" spans="1:65" ht="24" customHeight="1">
      <c r="A21" s="208"/>
      <c r="B21" s="607" t="s">
        <v>16</v>
      </c>
      <c r="C21" s="607"/>
      <c r="D21" s="607"/>
      <c r="E21" s="607" t="s">
        <v>17</v>
      </c>
      <c r="F21" s="607"/>
      <c r="G21" s="608"/>
      <c r="H21" s="609" t="s">
        <v>62</v>
      </c>
      <c r="I21" s="610"/>
      <c r="J21" s="610"/>
      <c r="K21" s="610"/>
      <c r="L21" s="610"/>
      <c r="M21" s="610"/>
      <c r="N21" s="610"/>
      <c r="O21" s="610"/>
      <c r="P21" s="610"/>
      <c r="Q21" s="610"/>
      <c r="R21" s="610"/>
      <c r="S21" s="610"/>
      <c r="T21" s="610"/>
      <c r="U21" s="610"/>
      <c r="V21" s="611"/>
      <c r="W21" s="670" t="s">
        <v>19</v>
      </c>
      <c r="X21" s="610"/>
      <c r="Y21" s="610"/>
      <c r="Z21" s="611"/>
      <c r="AA21" s="670" t="s">
        <v>12</v>
      </c>
      <c r="AB21" s="610"/>
      <c r="AC21" s="610"/>
      <c r="AD21" s="611"/>
      <c r="AE21" s="670" t="s">
        <v>11</v>
      </c>
      <c r="AF21" s="610"/>
      <c r="AG21" s="610"/>
      <c r="AH21" s="611"/>
      <c r="AI21" s="670" t="s">
        <v>20</v>
      </c>
      <c r="AJ21" s="610"/>
      <c r="AK21" s="610"/>
      <c r="AL21" s="610"/>
      <c r="AM21" s="610"/>
      <c r="AN21" s="670" t="s">
        <v>21</v>
      </c>
      <c r="AO21" s="610"/>
      <c r="AP21" s="610"/>
      <c r="AQ21" s="610"/>
      <c r="AR21" s="610"/>
      <c r="AS21" s="610"/>
      <c r="AT21" s="610"/>
      <c r="AU21" s="610"/>
      <c r="AV21" s="610"/>
      <c r="AW21" s="610"/>
      <c r="AX21" s="610"/>
      <c r="AY21" s="671"/>
      <c r="AZ21" s="672" t="s">
        <v>22</v>
      </c>
      <c r="BA21" s="673"/>
      <c r="BB21" s="673"/>
      <c r="BC21" s="673"/>
      <c r="BD21" s="673"/>
      <c r="BE21" s="673"/>
      <c r="BF21" s="673"/>
      <c r="BG21" s="673"/>
      <c r="BH21" s="673"/>
      <c r="BI21" s="674"/>
      <c r="BJ21" s="687" t="s">
        <v>24</v>
      </c>
      <c r="BK21" s="673"/>
      <c r="BL21" s="673"/>
      <c r="BM21" s="674"/>
    </row>
    <row r="22" spans="1:65" ht="24" customHeight="1">
      <c r="A22" s="209"/>
      <c r="B22" s="612"/>
      <c r="C22" s="612"/>
      <c r="D22" s="612"/>
      <c r="E22" s="612"/>
      <c r="F22" s="612"/>
      <c r="G22" s="613"/>
      <c r="H22" s="614" t="s">
        <v>40</v>
      </c>
      <c r="I22" s="615"/>
      <c r="J22" s="615"/>
      <c r="K22" s="615"/>
      <c r="L22" s="615"/>
      <c r="M22" s="615"/>
      <c r="N22" s="615"/>
      <c r="O22" s="615"/>
      <c r="P22" s="615"/>
      <c r="Q22" s="615"/>
      <c r="R22" s="615"/>
      <c r="S22" s="615"/>
      <c r="T22" s="615"/>
      <c r="U22" s="615"/>
      <c r="V22" s="616"/>
      <c r="W22" s="356"/>
      <c r="X22" s="357"/>
      <c r="Y22" s="357"/>
      <c r="Z22" s="358"/>
      <c r="AA22" s="617" t="s">
        <v>41</v>
      </c>
      <c r="AB22" s="615"/>
      <c r="AC22" s="615"/>
      <c r="AD22" s="616"/>
      <c r="AE22" s="617">
        <v>1</v>
      </c>
      <c r="AF22" s="615"/>
      <c r="AG22" s="615"/>
      <c r="AH22" s="616"/>
      <c r="AI22" s="618">
        <v>100000</v>
      </c>
      <c r="AJ22" s="619"/>
      <c r="AK22" s="619"/>
      <c r="AL22" s="619"/>
      <c r="AM22" s="620"/>
      <c r="AN22" s="621">
        <f>AE22*AI22</f>
        <v>100000</v>
      </c>
      <c r="AO22" s="622"/>
      <c r="AP22" s="622"/>
      <c r="AQ22" s="622"/>
      <c r="AR22" s="622"/>
      <c r="AS22" s="622"/>
      <c r="AT22" s="622"/>
      <c r="AU22" s="622"/>
      <c r="AV22" s="622"/>
      <c r="AW22" s="622"/>
      <c r="AX22" s="622"/>
      <c r="AY22" s="623"/>
      <c r="AZ22" s="604"/>
      <c r="BA22" s="605"/>
      <c r="BB22" s="605"/>
      <c r="BC22" s="605"/>
      <c r="BD22" s="605"/>
      <c r="BE22" s="605"/>
      <c r="BF22" s="605"/>
      <c r="BG22" s="605"/>
      <c r="BH22" s="605"/>
      <c r="BI22" s="606"/>
      <c r="BJ22" s="565"/>
      <c r="BK22" s="566"/>
      <c r="BL22" s="566"/>
      <c r="BM22" s="567"/>
    </row>
    <row r="23" spans="1:65" ht="24" customHeight="1">
      <c r="A23" s="210"/>
      <c r="B23" s="568"/>
      <c r="C23" s="568"/>
      <c r="D23" s="568"/>
      <c r="E23" s="568"/>
      <c r="F23" s="568"/>
      <c r="G23" s="569"/>
      <c r="H23" s="403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5"/>
      <c r="W23" s="320"/>
      <c r="X23" s="321"/>
      <c r="Y23" s="321"/>
      <c r="Z23" s="322"/>
      <c r="AA23" s="570"/>
      <c r="AB23" s="404"/>
      <c r="AC23" s="404"/>
      <c r="AD23" s="405"/>
      <c r="AE23" s="320"/>
      <c r="AF23" s="321"/>
      <c r="AG23" s="321"/>
      <c r="AH23" s="322"/>
      <c r="AI23" s="323"/>
      <c r="AJ23" s="324"/>
      <c r="AK23" s="324"/>
      <c r="AL23" s="324"/>
      <c r="AM23" s="324"/>
      <c r="AN23" s="323"/>
      <c r="AO23" s="324"/>
      <c r="AP23" s="324"/>
      <c r="AQ23" s="324"/>
      <c r="AR23" s="324"/>
      <c r="AS23" s="324"/>
      <c r="AT23" s="324"/>
      <c r="AU23" s="324"/>
      <c r="AV23" s="324"/>
      <c r="AW23" s="324"/>
      <c r="AX23" s="324"/>
      <c r="AY23" s="591"/>
      <c r="AZ23" s="573"/>
      <c r="BA23" s="574"/>
      <c r="BB23" s="574"/>
      <c r="BC23" s="574"/>
      <c r="BD23" s="574"/>
      <c r="BE23" s="574"/>
      <c r="BF23" s="574"/>
      <c r="BG23" s="574"/>
      <c r="BH23" s="574"/>
      <c r="BI23" s="575"/>
      <c r="BJ23" s="576"/>
      <c r="BK23" s="577"/>
      <c r="BL23" s="577"/>
      <c r="BM23" s="578"/>
    </row>
    <row r="24" spans="1:65" ht="24" customHeight="1">
      <c r="A24" s="210"/>
      <c r="B24" s="568"/>
      <c r="C24" s="568"/>
      <c r="D24" s="568"/>
      <c r="E24" s="568"/>
      <c r="F24" s="568"/>
      <c r="G24" s="569"/>
      <c r="H24" s="403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5"/>
      <c r="W24" s="320"/>
      <c r="X24" s="321"/>
      <c r="Y24" s="321"/>
      <c r="Z24" s="322"/>
      <c r="AA24" s="570"/>
      <c r="AB24" s="404"/>
      <c r="AC24" s="404"/>
      <c r="AD24" s="405"/>
      <c r="AE24" s="338"/>
      <c r="AF24" s="339"/>
      <c r="AG24" s="339"/>
      <c r="AH24" s="340"/>
      <c r="AI24" s="323"/>
      <c r="AJ24" s="324"/>
      <c r="AK24" s="324"/>
      <c r="AL24" s="324"/>
      <c r="AM24" s="324"/>
      <c r="AN24" s="323"/>
      <c r="AO24" s="324"/>
      <c r="AP24" s="324"/>
      <c r="AQ24" s="324"/>
      <c r="AR24" s="324"/>
      <c r="AS24" s="324"/>
      <c r="AT24" s="324"/>
      <c r="AU24" s="324"/>
      <c r="AV24" s="324"/>
      <c r="AW24" s="324"/>
      <c r="AX24" s="324"/>
      <c r="AY24" s="591"/>
      <c r="AZ24" s="573"/>
      <c r="BA24" s="574"/>
      <c r="BB24" s="574"/>
      <c r="BC24" s="574"/>
      <c r="BD24" s="574"/>
      <c r="BE24" s="574"/>
      <c r="BF24" s="574"/>
      <c r="BG24" s="574"/>
      <c r="BH24" s="574"/>
      <c r="BI24" s="575"/>
      <c r="BJ24" s="576"/>
      <c r="BK24" s="577"/>
      <c r="BL24" s="577"/>
      <c r="BM24" s="578"/>
    </row>
    <row r="25" spans="1:65" ht="24" customHeight="1">
      <c r="A25" s="210"/>
      <c r="B25" s="568"/>
      <c r="C25" s="568"/>
      <c r="D25" s="568"/>
      <c r="E25" s="568"/>
      <c r="F25" s="568"/>
      <c r="G25" s="569"/>
      <c r="H25" s="403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5"/>
      <c r="W25" s="320"/>
      <c r="X25" s="321"/>
      <c r="Y25" s="321"/>
      <c r="Z25" s="322"/>
      <c r="AA25" s="570"/>
      <c r="AB25" s="404"/>
      <c r="AC25" s="404"/>
      <c r="AD25" s="405"/>
      <c r="AE25" s="338"/>
      <c r="AF25" s="339"/>
      <c r="AG25" s="339"/>
      <c r="AH25" s="340"/>
      <c r="AI25" s="323"/>
      <c r="AJ25" s="324"/>
      <c r="AK25" s="324"/>
      <c r="AL25" s="324"/>
      <c r="AM25" s="324"/>
      <c r="AN25" s="323"/>
      <c r="AO25" s="324"/>
      <c r="AP25" s="324"/>
      <c r="AQ25" s="324"/>
      <c r="AR25" s="324"/>
      <c r="AS25" s="324"/>
      <c r="AT25" s="324"/>
      <c r="AU25" s="324"/>
      <c r="AV25" s="324"/>
      <c r="AW25" s="324"/>
      <c r="AX25" s="324"/>
      <c r="AY25" s="591"/>
      <c r="AZ25" s="573"/>
      <c r="BA25" s="574"/>
      <c r="BB25" s="574"/>
      <c r="BC25" s="574"/>
      <c r="BD25" s="574"/>
      <c r="BE25" s="574"/>
      <c r="BF25" s="574"/>
      <c r="BG25" s="574"/>
      <c r="BH25" s="574"/>
      <c r="BI25" s="575"/>
      <c r="BJ25" s="576"/>
      <c r="BK25" s="577"/>
      <c r="BL25" s="577"/>
      <c r="BM25" s="578"/>
    </row>
    <row r="26" spans="1:65" ht="24" customHeight="1">
      <c r="A26" s="210"/>
      <c r="B26" s="568"/>
      <c r="C26" s="568"/>
      <c r="D26" s="568"/>
      <c r="E26" s="568"/>
      <c r="F26" s="568"/>
      <c r="G26" s="569"/>
      <c r="H26" s="403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5"/>
      <c r="W26" s="320"/>
      <c r="X26" s="321"/>
      <c r="Y26" s="321"/>
      <c r="Z26" s="322"/>
      <c r="AA26" s="570"/>
      <c r="AB26" s="404"/>
      <c r="AC26" s="404"/>
      <c r="AD26" s="405"/>
      <c r="AE26" s="320"/>
      <c r="AF26" s="321"/>
      <c r="AG26" s="321"/>
      <c r="AH26" s="322"/>
      <c r="AI26" s="323"/>
      <c r="AJ26" s="324"/>
      <c r="AK26" s="324"/>
      <c r="AL26" s="324"/>
      <c r="AM26" s="324"/>
      <c r="AN26" s="323"/>
      <c r="AO26" s="324"/>
      <c r="AP26" s="324"/>
      <c r="AQ26" s="324"/>
      <c r="AR26" s="324"/>
      <c r="AS26" s="324"/>
      <c r="AT26" s="324"/>
      <c r="AU26" s="324"/>
      <c r="AV26" s="324"/>
      <c r="AW26" s="324"/>
      <c r="AX26" s="324"/>
      <c r="AY26" s="591"/>
      <c r="AZ26" s="573"/>
      <c r="BA26" s="574"/>
      <c r="BB26" s="574"/>
      <c r="BC26" s="574"/>
      <c r="BD26" s="574"/>
      <c r="BE26" s="574"/>
      <c r="BF26" s="574"/>
      <c r="BG26" s="574"/>
      <c r="BH26" s="574"/>
      <c r="BI26" s="575"/>
      <c r="BJ26" s="576"/>
      <c r="BK26" s="577"/>
      <c r="BL26" s="577"/>
      <c r="BM26" s="578"/>
    </row>
    <row r="27" spans="1:65" ht="24" customHeight="1">
      <c r="A27" s="211"/>
      <c r="B27" s="581"/>
      <c r="C27" s="581"/>
      <c r="D27" s="581"/>
      <c r="E27" s="581"/>
      <c r="F27" s="581"/>
      <c r="G27" s="582"/>
      <c r="H27" s="396"/>
      <c r="I27" s="397"/>
      <c r="J27" s="397"/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397"/>
      <c r="V27" s="398"/>
      <c r="W27" s="338"/>
      <c r="X27" s="339"/>
      <c r="Y27" s="339"/>
      <c r="Z27" s="340"/>
      <c r="AA27" s="583"/>
      <c r="AB27" s="397"/>
      <c r="AC27" s="397"/>
      <c r="AD27" s="398"/>
      <c r="AE27" s="338"/>
      <c r="AF27" s="339"/>
      <c r="AG27" s="339"/>
      <c r="AH27" s="340"/>
      <c r="AI27" s="341"/>
      <c r="AJ27" s="342"/>
      <c r="AK27" s="342"/>
      <c r="AL27" s="342"/>
      <c r="AM27" s="342"/>
      <c r="AN27" s="341"/>
      <c r="AO27" s="342"/>
      <c r="AP27" s="342"/>
      <c r="AQ27" s="342"/>
      <c r="AR27" s="342"/>
      <c r="AS27" s="342"/>
      <c r="AT27" s="342"/>
      <c r="AU27" s="342"/>
      <c r="AV27" s="342"/>
      <c r="AW27" s="342"/>
      <c r="AX27" s="342"/>
      <c r="AY27" s="584"/>
      <c r="AZ27" s="585"/>
      <c r="BA27" s="586"/>
      <c r="BB27" s="586"/>
      <c r="BC27" s="586"/>
      <c r="BD27" s="586"/>
      <c r="BE27" s="586"/>
      <c r="BF27" s="586"/>
      <c r="BG27" s="586"/>
      <c r="BH27" s="586"/>
      <c r="BI27" s="587"/>
      <c r="BJ27" s="588"/>
      <c r="BK27" s="589"/>
      <c r="BL27" s="589"/>
      <c r="BM27" s="590"/>
    </row>
    <row r="28" spans="1:65" ht="24" customHeight="1">
      <c r="A28" s="212"/>
      <c r="B28" s="579"/>
      <c r="C28" s="579"/>
      <c r="D28" s="579"/>
      <c r="E28" s="579"/>
      <c r="F28" s="579"/>
      <c r="G28" s="580"/>
      <c r="H28" s="592" t="s">
        <v>26</v>
      </c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4"/>
      <c r="W28" s="595"/>
      <c r="X28" s="596"/>
      <c r="Y28" s="596"/>
      <c r="Z28" s="597"/>
      <c r="AA28" s="598"/>
      <c r="AB28" s="593"/>
      <c r="AC28" s="593"/>
      <c r="AD28" s="594"/>
      <c r="AE28" s="595"/>
      <c r="AF28" s="596"/>
      <c r="AG28" s="596"/>
      <c r="AH28" s="597"/>
      <c r="AI28" s="599"/>
      <c r="AJ28" s="600"/>
      <c r="AK28" s="600"/>
      <c r="AL28" s="600"/>
      <c r="AM28" s="601"/>
      <c r="AN28" s="602">
        <f>SUM(AN22:AY27)</f>
        <v>100000</v>
      </c>
      <c r="AO28" s="602"/>
      <c r="AP28" s="602"/>
      <c r="AQ28" s="602"/>
      <c r="AR28" s="602"/>
      <c r="AS28" s="602"/>
      <c r="AT28" s="602"/>
      <c r="AU28" s="602"/>
      <c r="AV28" s="602"/>
      <c r="AW28" s="602"/>
      <c r="AX28" s="602"/>
      <c r="AY28" s="603"/>
      <c r="AZ28" s="604">
        <f>SUM(AZ22:BI27)</f>
        <v>0</v>
      </c>
      <c r="BA28" s="605"/>
      <c r="BB28" s="605"/>
      <c r="BC28" s="605"/>
      <c r="BD28" s="605"/>
      <c r="BE28" s="605"/>
      <c r="BF28" s="605"/>
      <c r="BG28" s="605"/>
      <c r="BH28" s="605"/>
      <c r="BI28" s="606"/>
      <c r="BJ28" s="565"/>
      <c r="BK28" s="566"/>
      <c r="BL28" s="566"/>
      <c r="BM28" s="567"/>
    </row>
    <row r="29" spans="1:65" ht="24" customHeight="1">
      <c r="A29" s="210"/>
      <c r="B29" s="568"/>
      <c r="C29" s="568"/>
      <c r="D29" s="568"/>
      <c r="E29" s="568"/>
      <c r="F29" s="568"/>
      <c r="G29" s="569"/>
      <c r="H29" s="403" t="s">
        <v>51</v>
      </c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5"/>
      <c r="W29" s="320"/>
      <c r="X29" s="321"/>
      <c r="Y29" s="321"/>
      <c r="Z29" s="322"/>
      <c r="AA29" s="570"/>
      <c r="AB29" s="404"/>
      <c r="AC29" s="404"/>
      <c r="AD29" s="405"/>
      <c r="AE29" s="320"/>
      <c r="AF29" s="321"/>
      <c r="AG29" s="321"/>
      <c r="AH29" s="322"/>
      <c r="AI29" s="323"/>
      <c r="AJ29" s="324"/>
      <c r="AK29" s="324"/>
      <c r="AL29" s="324"/>
      <c r="AM29" s="325"/>
      <c r="AN29" s="571">
        <f>AN28*0.08</f>
        <v>8000</v>
      </c>
      <c r="AO29" s="571"/>
      <c r="AP29" s="571"/>
      <c r="AQ29" s="571"/>
      <c r="AR29" s="571"/>
      <c r="AS29" s="571"/>
      <c r="AT29" s="571"/>
      <c r="AU29" s="571"/>
      <c r="AV29" s="571"/>
      <c r="AW29" s="571"/>
      <c r="AX29" s="571"/>
      <c r="AY29" s="572"/>
      <c r="AZ29" s="573">
        <f>AZ28*0.08</f>
        <v>0</v>
      </c>
      <c r="BA29" s="574"/>
      <c r="BB29" s="574"/>
      <c r="BC29" s="574"/>
      <c r="BD29" s="574"/>
      <c r="BE29" s="574"/>
      <c r="BF29" s="574"/>
      <c r="BG29" s="574"/>
      <c r="BH29" s="574"/>
      <c r="BI29" s="575"/>
      <c r="BJ29" s="576"/>
      <c r="BK29" s="577"/>
      <c r="BL29" s="577"/>
      <c r="BM29" s="578"/>
    </row>
    <row r="30" spans="1:65" ht="24" customHeight="1" thickBot="1">
      <c r="A30" s="213"/>
      <c r="B30" s="547"/>
      <c r="C30" s="547"/>
      <c r="D30" s="547"/>
      <c r="E30" s="547"/>
      <c r="F30" s="547"/>
      <c r="G30" s="548"/>
      <c r="H30" s="549" t="s">
        <v>27</v>
      </c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1"/>
      <c r="W30" s="552"/>
      <c r="X30" s="553"/>
      <c r="Y30" s="553"/>
      <c r="Z30" s="554"/>
      <c r="AA30" s="555"/>
      <c r="AB30" s="550"/>
      <c r="AC30" s="550"/>
      <c r="AD30" s="551"/>
      <c r="AE30" s="552"/>
      <c r="AF30" s="553"/>
      <c r="AG30" s="553"/>
      <c r="AH30" s="554"/>
      <c r="AI30" s="556"/>
      <c r="AJ30" s="557"/>
      <c r="AK30" s="557"/>
      <c r="AL30" s="557"/>
      <c r="AM30" s="558"/>
      <c r="AN30" s="559">
        <f>SUM(AN28:AY29)</f>
        <v>108000</v>
      </c>
      <c r="AO30" s="560"/>
      <c r="AP30" s="560"/>
      <c r="AQ30" s="560"/>
      <c r="AR30" s="560"/>
      <c r="AS30" s="560"/>
      <c r="AT30" s="560"/>
      <c r="AU30" s="560"/>
      <c r="AV30" s="560"/>
      <c r="AW30" s="560"/>
      <c r="AX30" s="560"/>
      <c r="AY30" s="561"/>
      <c r="AZ30" s="562">
        <f>SUM(AZ28:BI29)</f>
        <v>0</v>
      </c>
      <c r="BA30" s="563"/>
      <c r="BB30" s="563"/>
      <c r="BC30" s="563"/>
      <c r="BD30" s="563"/>
      <c r="BE30" s="563"/>
      <c r="BF30" s="563"/>
      <c r="BG30" s="563"/>
      <c r="BH30" s="563"/>
      <c r="BI30" s="564"/>
      <c r="BJ30" s="544"/>
      <c r="BK30" s="545"/>
      <c r="BL30" s="545"/>
      <c r="BM30" s="546"/>
    </row>
    <row r="31" spans="1:65" ht="24" customHeight="1">
      <c r="A31" s="214" t="s">
        <v>47</v>
      </c>
      <c r="B31" s="214"/>
      <c r="C31" s="190"/>
      <c r="D31" s="190"/>
      <c r="E31" s="215"/>
      <c r="F31" s="190"/>
      <c r="G31" s="190"/>
      <c r="H31" s="190"/>
      <c r="I31" s="216" t="s">
        <v>30</v>
      </c>
      <c r="J31" s="217"/>
      <c r="K31" s="190"/>
      <c r="L31" s="190"/>
      <c r="M31" s="214" t="s">
        <v>29</v>
      </c>
      <c r="N31" s="214"/>
      <c r="O31" s="218"/>
      <c r="P31" s="190"/>
      <c r="Q31" s="217"/>
      <c r="R31" s="190"/>
      <c r="S31" s="216" t="s">
        <v>30</v>
      </c>
      <c r="T31" s="214" t="s">
        <v>48</v>
      </c>
      <c r="U31" s="219"/>
      <c r="V31" s="220"/>
      <c r="W31" s="221"/>
      <c r="X31" s="221"/>
      <c r="Y31" s="221"/>
      <c r="Z31" s="221"/>
      <c r="AA31" s="221"/>
      <c r="AB31" s="221"/>
      <c r="AC31" s="220"/>
      <c r="AD31" s="220"/>
      <c r="AE31" s="220"/>
      <c r="AF31" s="221"/>
      <c r="AG31" s="221"/>
      <c r="AH31" s="221"/>
      <c r="AI31" s="219"/>
      <c r="AJ31" s="220"/>
      <c r="AK31" s="216" t="s">
        <v>30</v>
      </c>
      <c r="AL31" s="214" t="s">
        <v>49</v>
      </c>
      <c r="AM31" s="221"/>
      <c r="AN31" s="221"/>
      <c r="AO31" s="221"/>
      <c r="AP31" s="149"/>
      <c r="AQ31" s="149"/>
      <c r="AR31" s="149"/>
      <c r="AS31" s="149"/>
      <c r="AX31" s="216"/>
      <c r="AY31" s="214"/>
      <c r="AZ31" s="221"/>
      <c r="BA31" s="221"/>
      <c r="BB31" s="221"/>
      <c r="BC31" s="149"/>
      <c r="BD31" s="149"/>
      <c r="BE31" s="149"/>
      <c r="BF31" s="149"/>
    </row>
    <row r="32" spans="1:65" ht="24" customHeight="1">
      <c r="A32" s="680"/>
      <c r="B32" s="680"/>
      <c r="C32" s="680"/>
      <c r="D32" s="680"/>
      <c r="E32" s="680"/>
      <c r="F32" s="680"/>
      <c r="G32" s="680"/>
      <c r="H32" s="680"/>
      <c r="I32" s="680"/>
      <c r="J32" s="680"/>
      <c r="K32" s="680"/>
      <c r="L32" s="680"/>
      <c r="M32" s="680"/>
      <c r="N32" s="680"/>
      <c r="O32" s="680"/>
      <c r="P32" s="680"/>
      <c r="Q32" s="680"/>
      <c r="R32" s="680"/>
      <c r="S32" s="680"/>
      <c r="T32" s="680"/>
      <c r="U32" s="680"/>
      <c r="V32" s="680"/>
      <c r="W32" s="680"/>
      <c r="X32" s="680"/>
      <c r="Y32" s="680"/>
      <c r="Z32" s="680"/>
      <c r="AA32" s="680"/>
      <c r="AB32" s="680"/>
      <c r="AC32" s="680"/>
      <c r="AD32" s="680"/>
      <c r="AE32" s="680"/>
      <c r="AF32" s="680"/>
      <c r="AG32" s="140"/>
      <c r="AH32" s="680"/>
      <c r="AI32" s="680"/>
      <c r="AJ32" s="680"/>
      <c r="AK32" s="680"/>
      <c r="AL32" s="680"/>
      <c r="AM32" s="680"/>
      <c r="AN32" s="680"/>
      <c r="AO32" s="680"/>
      <c r="AP32" s="680"/>
      <c r="AQ32" s="680"/>
      <c r="AR32" s="680"/>
      <c r="AS32" s="680"/>
      <c r="AT32" s="680"/>
      <c r="AU32" s="680"/>
      <c r="AV32" s="680"/>
      <c r="AW32" s="680"/>
      <c r="AX32" s="680"/>
      <c r="AY32" s="680"/>
      <c r="AZ32" s="680"/>
      <c r="BA32" s="680"/>
      <c r="BB32" s="680"/>
      <c r="BC32" s="680"/>
      <c r="BD32" s="680"/>
      <c r="BE32" s="680"/>
      <c r="BF32" s="680"/>
      <c r="BG32" s="680"/>
      <c r="BH32" s="680"/>
      <c r="BI32" s="680"/>
      <c r="BJ32" s="680"/>
      <c r="BK32" s="680"/>
      <c r="BL32" s="680"/>
      <c r="BM32" s="680"/>
    </row>
    <row r="33" spans="1:81" ht="24" customHeight="1">
      <c r="A33" s="714" t="s">
        <v>13</v>
      </c>
      <c r="B33" s="714"/>
      <c r="C33" s="714"/>
      <c r="D33" s="714"/>
      <c r="E33" s="714"/>
      <c r="F33" s="714"/>
      <c r="G33" s="714"/>
      <c r="H33" s="714"/>
      <c r="I33" s="714"/>
      <c r="J33" s="714"/>
      <c r="K33" s="714"/>
      <c r="L33" s="714"/>
      <c r="M33" s="714"/>
      <c r="N33" s="714"/>
      <c r="O33" s="714"/>
      <c r="P33" s="714" t="s">
        <v>0</v>
      </c>
      <c r="Q33" s="714"/>
      <c r="R33" s="714"/>
      <c r="U33" s="141"/>
      <c r="V33" s="141"/>
      <c r="W33" s="141"/>
      <c r="X33" s="141"/>
      <c r="Y33" s="141"/>
      <c r="Z33" s="715" t="s">
        <v>46</v>
      </c>
      <c r="AA33" s="715"/>
      <c r="AB33" s="715"/>
      <c r="AC33" s="715"/>
      <c r="AD33" s="715"/>
      <c r="AE33" s="715"/>
      <c r="AF33" s="715"/>
      <c r="AG33" s="715"/>
      <c r="AH33" s="715"/>
      <c r="AI33" s="715"/>
      <c r="AJ33" s="715"/>
      <c r="AK33" s="715"/>
      <c r="AL33" s="715"/>
      <c r="AM33" s="715"/>
      <c r="AN33" s="715"/>
      <c r="AO33" s="716" t="s">
        <v>58</v>
      </c>
      <c r="AP33" s="716"/>
      <c r="AQ33" s="716"/>
      <c r="AR33" s="716"/>
      <c r="AS33" s="716"/>
      <c r="AT33" s="716"/>
      <c r="AU33" s="716"/>
      <c r="AV33" s="716"/>
      <c r="AW33" s="716"/>
      <c r="AX33" s="716"/>
      <c r="AY33" s="716"/>
      <c r="AZ33" s="716"/>
      <c r="BA33" s="716"/>
      <c r="BB33" s="716"/>
      <c r="BC33" s="716"/>
      <c r="BD33" s="716"/>
      <c r="BE33" s="716"/>
      <c r="BF33" s="142"/>
      <c r="BG33" s="142"/>
      <c r="BH33" s="143"/>
      <c r="BI33" s="717" t="s">
        <v>35</v>
      </c>
      <c r="BJ33" s="717"/>
      <c r="BK33" s="717"/>
      <c r="BL33" s="717"/>
      <c r="BM33" s="717"/>
      <c r="BO33" s="143"/>
    </row>
    <row r="34" spans="1:81" ht="24" customHeight="1">
      <c r="A34" s="714"/>
      <c r="B34" s="714"/>
      <c r="C34" s="714"/>
      <c r="D34" s="714"/>
      <c r="E34" s="714"/>
      <c r="F34" s="714"/>
      <c r="G34" s="714"/>
      <c r="H34" s="714"/>
      <c r="I34" s="714"/>
      <c r="J34" s="714"/>
      <c r="K34" s="714"/>
      <c r="L34" s="714"/>
      <c r="M34" s="714"/>
      <c r="N34" s="714"/>
      <c r="O34" s="714"/>
      <c r="P34" s="714"/>
      <c r="Q34" s="714"/>
      <c r="R34" s="714"/>
      <c r="U34" s="141"/>
      <c r="V34" s="141"/>
      <c r="W34" s="141"/>
      <c r="X34" s="141"/>
      <c r="Y34" s="141"/>
      <c r="Z34" s="715"/>
      <c r="AA34" s="715"/>
      <c r="AB34" s="715"/>
      <c r="AC34" s="715"/>
      <c r="AD34" s="715"/>
      <c r="AE34" s="715"/>
      <c r="AF34" s="715"/>
      <c r="AG34" s="715"/>
      <c r="AH34" s="715"/>
      <c r="AI34" s="715"/>
      <c r="AJ34" s="715"/>
      <c r="AK34" s="715"/>
      <c r="AL34" s="715"/>
      <c r="AM34" s="715"/>
      <c r="AN34" s="715"/>
      <c r="AO34" s="716"/>
      <c r="AP34" s="716"/>
      <c r="AQ34" s="716"/>
      <c r="AR34" s="716"/>
      <c r="AS34" s="716"/>
      <c r="AT34" s="716"/>
      <c r="AU34" s="716"/>
      <c r="AV34" s="716"/>
      <c r="AW34" s="716"/>
      <c r="AX34" s="716"/>
      <c r="AY34" s="716"/>
      <c r="AZ34" s="716"/>
      <c r="BA34" s="716"/>
      <c r="BB34" s="716"/>
      <c r="BC34" s="716"/>
      <c r="BD34" s="716"/>
      <c r="BE34" s="716"/>
      <c r="BF34" s="144"/>
      <c r="BG34" s="144"/>
      <c r="BH34" s="143"/>
      <c r="BI34" s="718"/>
      <c r="BJ34" s="719"/>
      <c r="BK34" s="719"/>
      <c r="BL34" s="719"/>
      <c r="BM34" s="720"/>
      <c r="BO34" s="143"/>
    </row>
    <row r="35" spans="1:81" ht="24" customHeight="1">
      <c r="A35" s="145"/>
      <c r="B35" s="145"/>
      <c r="C35" s="145"/>
      <c r="D35" s="145"/>
      <c r="E35" s="145"/>
      <c r="F35" s="145"/>
      <c r="G35" s="145"/>
      <c r="H35" s="145"/>
      <c r="I35" s="145"/>
      <c r="K35" s="146"/>
      <c r="L35" s="146"/>
      <c r="M35" s="146"/>
      <c r="P35" s="89"/>
      <c r="Q35" s="89"/>
      <c r="S35" s="89"/>
      <c r="T35" s="89"/>
      <c r="U35" s="89"/>
      <c r="V35" s="89"/>
      <c r="W35" s="89"/>
      <c r="X35" s="222"/>
      <c r="Y35" s="89"/>
      <c r="Z35" s="89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Q35" s="143"/>
      <c r="AR35" s="143"/>
      <c r="AS35" s="143"/>
      <c r="AT35" s="143"/>
      <c r="AU35" s="143"/>
      <c r="AV35" s="143"/>
      <c r="AW35" s="143"/>
      <c r="AY35" s="144"/>
      <c r="AZ35" s="144"/>
      <c r="BA35" s="144"/>
      <c r="BB35" s="144"/>
      <c r="BC35" s="144"/>
      <c r="BD35" s="144"/>
      <c r="BE35" s="144"/>
      <c r="BF35" s="144"/>
      <c r="BG35" s="144"/>
      <c r="BH35" s="143"/>
      <c r="BI35" s="721"/>
      <c r="BJ35" s="722"/>
      <c r="BK35" s="722"/>
      <c r="BL35" s="722"/>
      <c r="BM35" s="723"/>
      <c r="BO35" s="143"/>
    </row>
    <row r="36" spans="1:81" ht="24" customHeight="1">
      <c r="A36" s="147"/>
      <c r="B36" s="147"/>
      <c r="C36" s="147"/>
      <c r="D36" s="147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89"/>
      <c r="S36" s="727" t="s">
        <v>50</v>
      </c>
      <c r="T36" s="727"/>
      <c r="U36" s="727"/>
      <c r="V36" s="727"/>
      <c r="W36" s="727"/>
      <c r="X36" s="727"/>
      <c r="Y36" s="727"/>
      <c r="Z36" s="727"/>
      <c r="AA36" s="727"/>
      <c r="AB36" s="727"/>
      <c r="AC36" s="727"/>
      <c r="AD36" s="727"/>
      <c r="AE36" s="727"/>
      <c r="AF36" s="727"/>
      <c r="AG36" s="727"/>
      <c r="AH36" s="149"/>
      <c r="AI36" s="729" t="s">
        <v>33</v>
      </c>
      <c r="AJ36" s="729"/>
      <c r="AK36" s="729"/>
      <c r="AL36" s="729"/>
      <c r="AM36" s="729"/>
      <c r="AN36" s="729"/>
      <c r="AO36" s="729"/>
      <c r="AP36" s="729"/>
      <c r="AQ36" s="729"/>
      <c r="AR36" s="729"/>
      <c r="AS36" s="729"/>
      <c r="AT36" s="729"/>
      <c r="AU36" s="729"/>
      <c r="AV36" s="729"/>
      <c r="AW36" s="729"/>
      <c r="AX36" s="149"/>
      <c r="AY36" s="150"/>
      <c r="AZ36" s="144" t="s">
        <v>23</v>
      </c>
      <c r="BA36" s="144"/>
      <c r="BB36" s="144"/>
      <c r="BC36" s="86"/>
      <c r="BD36" s="86"/>
      <c r="BE36" s="86"/>
      <c r="BF36" s="86"/>
      <c r="BG36" s="144"/>
      <c r="BH36" s="143"/>
      <c r="BI36" s="724"/>
      <c r="BJ36" s="725"/>
      <c r="BK36" s="725"/>
      <c r="BL36" s="725"/>
      <c r="BM36" s="726"/>
      <c r="BN36" s="150"/>
      <c r="BO36" s="143"/>
    </row>
    <row r="37" spans="1:81" ht="24" customHeight="1" thickBot="1">
      <c r="A37" s="731" t="s">
        <v>1</v>
      </c>
      <c r="B37" s="731"/>
      <c r="C37" s="731"/>
      <c r="D37" s="731"/>
      <c r="E37" s="73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728"/>
      <c r="T37" s="728"/>
      <c r="U37" s="728"/>
      <c r="V37" s="728"/>
      <c r="W37" s="728"/>
      <c r="X37" s="728"/>
      <c r="Y37" s="728"/>
      <c r="Z37" s="728"/>
      <c r="AA37" s="728"/>
      <c r="AB37" s="728"/>
      <c r="AC37" s="728"/>
      <c r="AD37" s="728"/>
      <c r="AE37" s="728"/>
      <c r="AF37" s="728"/>
      <c r="AG37" s="728"/>
      <c r="AH37" s="149"/>
      <c r="AI37" s="730"/>
      <c r="AJ37" s="730"/>
      <c r="AK37" s="730"/>
      <c r="AL37" s="730"/>
      <c r="AM37" s="730"/>
      <c r="AN37" s="730"/>
      <c r="AO37" s="730"/>
      <c r="AP37" s="730"/>
      <c r="AQ37" s="730"/>
      <c r="AR37" s="730"/>
      <c r="AS37" s="730"/>
      <c r="AT37" s="730"/>
      <c r="AU37" s="730"/>
      <c r="AV37" s="730"/>
      <c r="AW37" s="730"/>
      <c r="AX37" s="149"/>
      <c r="AY37" s="149"/>
      <c r="AZ37" s="152"/>
      <c r="BA37" s="153"/>
      <c r="BB37" s="153"/>
      <c r="BC37" s="153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</row>
    <row r="38" spans="1:81" ht="36.950000000000003" customHeight="1" thickBot="1">
      <c r="A38" s="624" t="s">
        <v>53</v>
      </c>
      <c r="B38" s="625"/>
      <c r="C38" s="625"/>
      <c r="D38" s="625"/>
      <c r="E38" s="625"/>
      <c r="F38" s="625"/>
      <c r="G38" s="625"/>
      <c r="H38" s="625"/>
      <c r="I38" s="625"/>
      <c r="J38" s="625"/>
      <c r="K38" s="625"/>
      <c r="L38" s="625"/>
      <c r="M38" s="625"/>
      <c r="N38" s="625"/>
      <c r="O38" s="625"/>
      <c r="P38" s="625"/>
      <c r="Q38" s="626"/>
      <c r="R38" s="154"/>
      <c r="S38" s="155"/>
      <c r="T38" s="627">
        <f>J44+J48</f>
        <v>100000</v>
      </c>
      <c r="U38" s="627"/>
      <c r="V38" s="627"/>
      <c r="W38" s="627"/>
      <c r="X38" s="627"/>
      <c r="Y38" s="627"/>
      <c r="Z38" s="627"/>
      <c r="AA38" s="627"/>
      <c r="AB38" s="627"/>
      <c r="AC38" s="627"/>
      <c r="AD38" s="627"/>
      <c r="AE38" s="627"/>
      <c r="AF38" s="627"/>
      <c r="AG38" s="628"/>
      <c r="AH38" s="156"/>
      <c r="AI38" s="157"/>
      <c r="AJ38" s="629"/>
      <c r="AK38" s="629"/>
      <c r="AL38" s="629"/>
      <c r="AM38" s="629"/>
      <c r="AN38" s="629"/>
      <c r="AO38" s="629"/>
      <c r="AP38" s="629"/>
      <c r="AQ38" s="629"/>
      <c r="AR38" s="629"/>
      <c r="AS38" s="629"/>
      <c r="AT38" s="629"/>
      <c r="AU38" s="629"/>
      <c r="AV38" s="629"/>
      <c r="AW38" s="630"/>
      <c r="AX38" s="149"/>
      <c r="AY38" s="149"/>
      <c r="AZ38" s="508" t="s">
        <v>39</v>
      </c>
      <c r="BA38" s="509"/>
      <c r="BB38" s="509"/>
      <c r="BC38" s="509"/>
      <c r="BD38" s="509"/>
      <c r="BE38" s="509"/>
      <c r="BF38" s="509"/>
      <c r="BG38" s="509"/>
      <c r="BH38" s="509"/>
      <c r="BI38" s="509"/>
      <c r="BJ38" s="509"/>
      <c r="BK38" s="509"/>
      <c r="BL38" s="509"/>
      <c r="BM38" s="510"/>
    </row>
    <row r="39" spans="1:81" ht="36.950000000000003" customHeight="1" thickBot="1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4"/>
      <c r="Q39" s="154"/>
      <c r="R39" s="154"/>
      <c r="S39" s="159"/>
      <c r="T39" s="631" t="s">
        <v>14</v>
      </c>
      <c r="U39" s="631"/>
      <c r="V39" s="631"/>
      <c r="W39" s="631"/>
      <c r="X39" s="631"/>
      <c r="Y39" s="631"/>
      <c r="Z39" s="632">
        <f>T38*0.08</f>
        <v>8000</v>
      </c>
      <c r="AA39" s="633"/>
      <c r="AB39" s="633"/>
      <c r="AC39" s="633"/>
      <c r="AD39" s="633"/>
      <c r="AE39" s="633"/>
      <c r="AF39" s="633"/>
      <c r="AG39" s="634"/>
      <c r="AH39" s="160"/>
      <c r="AI39" s="161"/>
      <c r="AJ39" s="635" t="s">
        <v>14</v>
      </c>
      <c r="AK39" s="635"/>
      <c r="AL39" s="635"/>
      <c r="AM39" s="635"/>
      <c r="AN39" s="635"/>
      <c r="AO39" s="635"/>
      <c r="AP39" s="636">
        <f>AJ38*0.08</f>
        <v>0</v>
      </c>
      <c r="AQ39" s="637"/>
      <c r="AR39" s="637"/>
      <c r="AS39" s="637"/>
      <c r="AT39" s="637"/>
      <c r="AU39" s="637"/>
      <c r="AV39" s="637"/>
      <c r="AW39" s="638"/>
      <c r="AX39" s="162"/>
      <c r="AY39" s="162"/>
      <c r="AZ39" s="511"/>
      <c r="BA39" s="512"/>
      <c r="BB39" s="512"/>
      <c r="BC39" s="512"/>
      <c r="BD39" s="512"/>
      <c r="BE39" s="512"/>
      <c r="BF39" s="512"/>
      <c r="BG39" s="512"/>
      <c r="BH39" s="512"/>
      <c r="BI39" s="512"/>
      <c r="BJ39" s="512"/>
      <c r="BK39" s="512"/>
      <c r="BL39" s="512"/>
      <c r="BM39" s="513"/>
    </row>
    <row r="40" spans="1:81" ht="24" customHeight="1" thickBot="1">
      <c r="A40" s="647" t="s">
        <v>2</v>
      </c>
      <c r="B40" s="648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649"/>
      <c r="AH40" s="160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0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</row>
    <row r="41" spans="1:81" ht="36.950000000000003" customHeight="1">
      <c r="A41" s="650" t="s">
        <v>44</v>
      </c>
      <c r="B41" s="651"/>
      <c r="C41" s="164" t="s">
        <v>3</v>
      </c>
      <c r="D41" s="656" t="s">
        <v>4</v>
      </c>
      <c r="E41" s="656"/>
      <c r="F41" s="656"/>
      <c r="G41" s="656"/>
      <c r="H41" s="656"/>
      <c r="I41" s="656"/>
      <c r="J41" s="657"/>
      <c r="K41" s="658"/>
      <c r="L41" s="658"/>
      <c r="M41" s="658"/>
      <c r="N41" s="658"/>
      <c r="O41" s="658"/>
      <c r="P41" s="658"/>
      <c r="Q41" s="659"/>
      <c r="S41" s="165" t="s">
        <v>42</v>
      </c>
      <c r="T41" s="660" t="s">
        <v>32</v>
      </c>
      <c r="U41" s="660"/>
      <c r="V41" s="660"/>
      <c r="W41" s="660"/>
      <c r="X41" s="660"/>
      <c r="Y41" s="661"/>
      <c r="Z41" s="533"/>
      <c r="AA41" s="534"/>
      <c r="AB41" s="534"/>
      <c r="AC41" s="534"/>
      <c r="AD41" s="534"/>
      <c r="AE41" s="534"/>
      <c r="AF41" s="534"/>
      <c r="AG41" s="535"/>
      <c r="AI41" s="681" t="s">
        <v>5</v>
      </c>
      <c r="AJ41" s="682"/>
      <c r="AK41" s="166"/>
      <c r="AL41" s="167" t="s">
        <v>38</v>
      </c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8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</row>
    <row r="42" spans="1:81" ht="36.950000000000003" customHeight="1">
      <c r="A42" s="652"/>
      <c r="B42" s="653"/>
      <c r="C42" s="169"/>
      <c r="D42" s="669" t="s">
        <v>14</v>
      </c>
      <c r="E42" s="669"/>
      <c r="F42" s="669"/>
      <c r="G42" s="669"/>
      <c r="H42" s="669"/>
      <c r="I42" s="669"/>
      <c r="J42" s="662">
        <f>J41*0.08</f>
        <v>0</v>
      </c>
      <c r="K42" s="663"/>
      <c r="L42" s="663"/>
      <c r="M42" s="663"/>
      <c r="N42" s="663"/>
      <c r="O42" s="663"/>
      <c r="P42" s="663"/>
      <c r="Q42" s="664"/>
      <c r="S42" s="170"/>
      <c r="T42" s="675" t="s">
        <v>14</v>
      </c>
      <c r="U42" s="675"/>
      <c r="V42" s="675"/>
      <c r="W42" s="675"/>
      <c r="X42" s="675"/>
      <c r="Y42" s="676"/>
      <c r="Z42" s="677">
        <f>Z41*0.08</f>
        <v>0</v>
      </c>
      <c r="AA42" s="678"/>
      <c r="AB42" s="678"/>
      <c r="AC42" s="678"/>
      <c r="AD42" s="678"/>
      <c r="AE42" s="678"/>
      <c r="AF42" s="678"/>
      <c r="AG42" s="679"/>
      <c r="AH42" s="160"/>
      <c r="AI42" s="683"/>
      <c r="AJ42" s="684"/>
      <c r="AK42" s="171"/>
      <c r="AL42" s="172" t="s">
        <v>6</v>
      </c>
      <c r="AM42" s="173"/>
      <c r="AN42" s="174"/>
      <c r="AO42" s="173"/>
      <c r="AP42" s="173"/>
      <c r="AQ42" s="173"/>
      <c r="AR42" s="173"/>
      <c r="AS42" s="175"/>
      <c r="AT42" s="176"/>
      <c r="AU42" s="176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7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</row>
    <row r="43" spans="1:81" ht="36.950000000000003" customHeight="1">
      <c r="A43" s="652"/>
      <c r="B43" s="653"/>
      <c r="C43" s="178"/>
      <c r="D43" s="665" t="s">
        <v>7</v>
      </c>
      <c r="E43" s="665"/>
      <c r="F43" s="665"/>
      <c r="G43" s="665"/>
      <c r="H43" s="665"/>
      <c r="I43" s="665"/>
      <c r="J43" s="666">
        <f>SUM(J41:Q42)</f>
        <v>0</v>
      </c>
      <c r="K43" s="667"/>
      <c r="L43" s="667"/>
      <c r="M43" s="667"/>
      <c r="N43" s="667"/>
      <c r="O43" s="667"/>
      <c r="P43" s="667"/>
      <c r="Q43" s="668"/>
      <c r="S43" s="179"/>
      <c r="T43" s="642" t="s">
        <v>7</v>
      </c>
      <c r="U43" s="642"/>
      <c r="V43" s="642"/>
      <c r="W43" s="642"/>
      <c r="X43" s="642"/>
      <c r="Y43" s="643"/>
      <c r="Z43" s="644">
        <f>SUM(Z41:AG42)</f>
        <v>0</v>
      </c>
      <c r="AA43" s="645"/>
      <c r="AB43" s="645"/>
      <c r="AC43" s="645"/>
      <c r="AD43" s="645"/>
      <c r="AE43" s="645"/>
      <c r="AF43" s="645"/>
      <c r="AG43" s="646"/>
      <c r="AH43" s="160"/>
      <c r="AI43" s="683"/>
      <c r="AJ43" s="684"/>
      <c r="AK43" s="180"/>
      <c r="AL43" s="180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7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</row>
    <row r="44" spans="1:81" ht="36.950000000000003" customHeight="1">
      <c r="A44" s="652"/>
      <c r="B44" s="653"/>
      <c r="C44" s="181" t="s">
        <v>8</v>
      </c>
      <c r="D44" s="732" t="s">
        <v>15</v>
      </c>
      <c r="E44" s="732"/>
      <c r="F44" s="732"/>
      <c r="G44" s="732"/>
      <c r="H44" s="732"/>
      <c r="I44" s="733"/>
      <c r="J44" s="734"/>
      <c r="K44" s="735"/>
      <c r="L44" s="735"/>
      <c r="M44" s="735"/>
      <c r="N44" s="735"/>
      <c r="O44" s="735"/>
      <c r="P44" s="735"/>
      <c r="Q44" s="736"/>
      <c r="S44" s="165" t="s">
        <v>43</v>
      </c>
      <c r="T44" s="705" t="s">
        <v>28</v>
      </c>
      <c r="U44" s="705"/>
      <c r="V44" s="705"/>
      <c r="W44" s="705"/>
      <c r="X44" s="705"/>
      <c r="Y44" s="706"/>
      <c r="Z44" s="533">
        <f>J41-J44-Z41</f>
        <v>0</v>
      </c>
      <c r="AA44" s="534"/>
      <c r="AB44" s="534"/>
      <c r="AC44" s="534"/>
      <c r="AD44" s="534"/>
      <c r="AE44" s="534"/>
      <c r="AF44" s="534"/>
      <c r="AG44" s="535"/>
      <c r="AI44" s="683"/>
      <c r="AJ44" s="684"/>
      <c r="AK44" s="182"/>
      <c r="AL44" s="183" t="s">
        <v>9</v>
      </c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7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</row>
    <row r="45" spans="1:81" ht="36.950000000000003" customHeight="1">
      <c r="A45" s="652"/>
      <c r="B45" s="653"/>
      <c r="C45" s="184"/>
      <c r="D45" s="669" t="s">
        <v>14</v>
      </c>
      <c r="E45" s="669"/>
      <c r="F45" s="669"/>
      <c r="G45" s="669"/>
      <c r="H45" s="669"/>
      <c r="I45" s="710"/>
      <c r="J45" s="662">
        <f>J44*0.08</f>
        <v>0</v>
      </c>
      <c r="K45" s="663"/>
      <c r="L45" s="663"/>
      <c r="M45" s="663"/>
      <c r="N45" s="663"/>
      <c r="O45" s="663"/>
      <c r="P45" s="663"/>
      <c r="Q45" s="664"/>
      <c r="S45" s="170"/>
      <c r="T45" s="675" t="s">
        <v>14</v>
      </c>
      <c r="U45" s="675"/>
      <c r="V45" s="675"/>
      <c r="W45" s="675"/>
      <c r="X45" s="675"/>
      <c r="Y45" s="676"/>
      <c r="Z45" s="677">
        <f>Z44*0.08</f>
        <v>0</v>
      </c>
      <c r="AA45" s="678"/>
      <c r="AB45" s="678"/>
      <c r="AC45" s="678"/>
      <c r="AD45" s="678"/>
      <c r="AE45" s="678"/>
      <c r="AF45" s="678"/>
      <c r="AG45" s="679"/>
      <c r="AH45" s="160"/>
      <c r="AI45" s="683"/>
      <c r="AJ45" s="684"/>
      <c r="AK45" s="180"/>
      <c r="AL45" s="180"/>
      <c r="AM45" s="182"/>
      <c r="AN45" s="182"/>
      <c r="AO45" s="182"/>
      <c r="AP45" s="182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7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</row>
    <row r="46" spans="1:81" ht="36.950000000000003" customHeight="1" thickBot="1">
      <c r="A46" s="654"/>
      <c r="B46" s="655"/>
      <c r="C46" s="185"/>
      <c r="D46" s="550" t="s">
        <v>7</v>
      </c>
      <c r="E46" s="550"/>
      <c r="F46" s="550"/>
      <c r="G46" s="550"/>
      <c r="H46" s="550"/>
      <c r="I46" s="551"/>
      <c r="J46" s="639">
        <f>SUM(J44:Q45)</f>
        <v>0</v>
      </c>
      <c r="K46" s="640"/>
      <c r="L46" s="640"/>
      <c r="M46" s="640"/>
      <c r="N46" s="640"/>
      <c r="O46" s="640"/>
      <c r="P46" s="640"/>
      <c r="Q46" s="641"/>
      <c r="S46" s="186"/>
      <c r="T46" s="642" t="s">
        <v>7</v>
      </c>
      <c r="U46" s="642"/>
      <c r="V46" s="642"/>
      <c r="W46" s="642"/>
      <c r="X46" s="642"/>
      <c r="Y46" s="643"/>
      <c r="Z46" s="644">
        <f>SUM(Z44:AG45)</f>
        <v>0</v>
      </c>
      <c r="AA46" s="645"/>
      <c r="AB46" s="645"/>
      <c r="AC46" s="645"/>
      <c r="AD46" s="645"/>
      <c r="AE46" s="645"/>
      <c r="AF46" s="645"/>
      <c r="AG46" s="646"/>
      <c r="AH46" s="160"/>
      <c r="AI46" s="685"/>
      <c r="AJ46" s="686"/>
      <c r="AK46" s="187"/>
      <c r="AL46" s="543" t="s">
        <v>37</v>
      </c>
      <c r="AM46" s="543"/>
      <c r="AN46" s="543"/>
      <c r="AO46" s="543"/>
      <c r="AP46" s="543"/>
      <c r="AQ46" s="543"/>
      <c r="AR46" s="543"/>
      <c r="AS46" s="543"/>
      <c r="AT46" s="543"/>
      <c r="AU46" s="543"/>
      <c r="AV46" s="543"/>
      <c r="AW46" s="543"/>
      <c r="AX46" s="543"/>
      <c r="AY46" s="543"/>
      <c r="AZ46" s="543" t="s">
        <v>52</v>
      </c>
      <c r="BA46" s="543"/>
      <c r="BB46" s="543"/>
      <c r="BC46" s="543"/>
      <c r="BD46" s="543"/>
      <c r="BE46" s="543"/>
      <c r="BF46" s="543"/>
      <c r="BG46" s="543"/>
      <c r="BH46" s="543"/>
      <c r="BI46" s="543"/>
      <c r="BJ46" s="543"/>
      <c r="BK46" s="543"/>
      <c r="BL46" s="543"/>
      <c r="BM46" s="693"/>
    </row>
    <row r="47" spans="1:81" ht="12" customHeight="1" thickBot="1">
      <c r="A47" s="188"/>
      <c r="B47" s="188"/>
      <c r="C47" s="189"/>
      <c r="D47" s="190"/>
      <c r="E47" s="190"/>
      <c r="F47" s="190"/>
      <c r="G47" s="190"/>
      <c r="H47" s="190"/>
      <c r="I47" s="190"/>
      <c r="J47" s="191"/>
      <c r="K47" s="191"/>
      <c r="L47" s="191"/>
      <c r="M47" s="191"/>
      <c r="N47" s="191"/>
      <c r="O47" s="191"/>
      <c r="P47" s="191"/>
      <c r="Q47" s="191"/>
      <c r="R47" s="192"/>
      <c r="S47" s="189"/>
      <c r="T47" s="190"/>
      <c r="U47" s="190"/>
      <c r="V47" s="193"/>
      <c r="W47" s="193"/>
      <c r="X47" s="193"/>
      <c r="Y47" s="193"/>
      <c r="Z47" s="191"/>
      <c r="AA47" s="191"/>
      <c r="AB47" s="191"/>
      <c r="AC47" s="191"/>
      <c r="AD47" s="191"/>
      <c r="AE47" s="191"/>
      <c r="AF47" s="191"/>
      <c r="AG47" s="191"/>
      <c r="AH47" s="192"/>
      <c r="AI47" s="194"/>
      <c r="AJ47" s="194"/>
      <c r="AK47" s="194"/>
      <c r="AL47" s="194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5"/>
      <c r="AZ47" s="196"/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196"/>
      <c r="BL47" s="196"/>
      <c r="BM47" s="196"/>
    </row>
    <row r="48" spans="1:81" ht="36.950000000000003" customHeight="1">
      <c r="A48" s="694" t="s">
        <v>45</v>
      </c>
      <c r="B48" s="695"/>
      <c r="C48" s="197"/>
      <c r="D48" s="700" t="s">
        <v>15</v>
      </c>
      <c r="E48" s="700"/>
      <c r="F48" s="700"/>
      <c r="G48" s="700"/>
      <c r="H48" s="700"/>
      <c r="I48" s="701"/>
      <c r="J48" s="737">
        <v>100000</v>
      </c>
      <c r="K48" s="738"/>
      <c r="L48" s="738"/>
      <c r="M48" s="738"/>
      <c r="N48" s="738"/>
      <c r="O48" s="738"/>
      <c r="P48" s="738"/>
      <c r="Q48" s="739"/>
      <c r="R48" s="153"/>
      <c r="S48" s="165"/>
      <c r="T48" s="705" t="s">
        <v>25</v>
      </c>
      <c r="U48" s="705"/>
      <c r="V48" s="705"/>
      <c r="W48" s="705"/>
      <c r="X48" s="705"/>
      <c r="Y48" s="706"/>
      <c r="Z48" s="533"/>
      <c r="AA48" s="534"/>
      <c r="AB48" s="534"/>
      <c r="AC48" s="534"/>
      <c r="AD48" s="534"/>
      <c r="AE48" s="534"/>
      <c r="AF48" s="534"/>
      <c r="AG48" s="535"/>
      <c r="AH48" s="198"/>
      <c r="AI48" s="740" t="s">
        <v>31</v>
      </c>
      <c r="AJ48" s="469"/>
      <c r="AK48" s="469"/>
      <c r="AL48" s="469"/>
      <c r="AM48" s="469"/>
      <c r="AN48" s="469"/>
      <c r="AO48" s="469"/>
      <c r="AP48" s="469"/>
      <c r="AQ48" s="741" t="s">
        <v>10</v>
      </c>
      <c r="AR48" s="469"/>
      <c r="AS48" s="469"/>
      <c r="AT48" s="469"/>
      <c r="AU48" s="469"/>
      <c r="AV48" s="469"/>
      <c r="AW48" s="742"/>
      <c r="AX48" s="743" t="s">
        <v>56</v>
      </c>
      <c r="AY48" s="743"/>
      <c r="AZ48" s="743"/>
      <c r="BA48" s="469" t="s">
        <v>64</v>
      </c>
      <c r="BB48" s="469"/>
      <c r="BC48" s="469"/>
      <c r="BD48" s="755" t="s">
        <v>65</v>
      </c>
      <c r="BE48" s="469"/>
      <c r="BF48" s="469"/>
      <c r="BG48" s="469"/>
      <c r="BH48" s="469"/>
      <c r="BI48" s="469"/>
      <c r="BJ48" s="469"/>
      <c r="BK48" s="469"/>
      <c r="BL48" s="469"/>
      <c r="BM48" s="756"/>
    </row>
    <row r="49" spans="1:65" ht="36.950000000000003" customHeight="1">
      <c r="A49" s="696"/>
      <c r="B49" s="697"/>
      <c r="C49" s="199"/>
      <c r="D49" s="669" t="s">
        <v>14</v>
      </c>
      <c r="E49" s="669"/>
      <c r="F49" s="669"/>
      <c r="G49" s="669"/>
      <c r="H49" s="669"/>
      <c r="I49" s="710"/>
      <c r="J49" s="662">
        <f>J48*0.08</f>
        <v>8000</v>
      </c>
      <c r="K49" s="663"/>
      <c r="L49" s="663"/>
      <c r="M49" s="663"/>
      <c r="N49" s="663"/>
      <c r="O49" s="663"/>
      <c r="P49" s="663"/>
      <c r="Q49" s="664"/>
      <c r="R49" s="149"/>
      <c r="S49" s="200"/>
      <c r="T49" s="675" t="s">
        <v>14</v>
      </c>
      <c r="U49" s="675"/>
      <c r="V49" s="675"/>
      <c r="W49" s="675"/>
      <c r="X49" s="675"/>
      <c r="Y49" s="676"/>
      <c r="Z49" s="677">
        <f>Z48*0.08</f>
        <v>0</v>
      </c>
      <c r="AA49" s="678"/>
      <c r="AB49" s="678"/>
      <c r="AC49" s="678"/>
      <c r="AD49" s="678"/>
      <c r="AE49" s="678"/>
      <c r="AF49" s="678"/>
      <c r="AG49" s="679"/>
      <c r="AH49" s="201"/>
      <c r="AI49" s="744" t="s">
        <v>59</v>
      </c>
      <c r="AJ49" s="745"/>
      <c r="AK49" s="745"/>
      <c r="AL49" s="745"/>
      <c r="AM49" s="745"/>
      <c r="AN49" s="745"/>
      <c r="AO49" s="745"/>
      <c r="AP49" s="745"/>
      <c r="AQ49" s="748" t="s">
        <v>60</v>
      </c>
      <c r="AR49" s="745"/>
      <c r="AS49" s="745"/>
      <c r="AT49" s="745"/>
      <c r="AU49" s="745"/>
      <c r="AV49" s="745"/>
      <c r="AW49" s="749"/>
      <c r="AX49" s="688" t="s">
        <v>61</v>
      </c>
      <c r="AY49" s="688"/>
      <c r="AZ49" s="688"/>
      <c r="BA49" s="688"/>
      <c r="BB49" s="688"/>
      <c r="BC49" s="688"/>
      <c r="BD49" s="690" t="s">
        <v>67</v>
      </c>
      <c r="BE49" s="691"/>
      <c r="BF49" s="691"/>
      <c r="BG49" s="691"/>
      <c r="BH49" s="691"/>
      <c r="BI49" s="691"/>
      <c r="BJ49" s="691"/>
      <c r="BK49" s="691"/>
      <c r="BL49" s="691"/>
      <c r="BM49" s="692"/>
    </row>
    <row r="50" spans="1:65" ht="36.950000000000003" customHeight="1" thickBot="1">
      <c r="A50" s="698"/>
      <c r="B50" s="699"/>
      <c r="C50" s="202"/>
      <c r="D50" s="550" t="s">
        <v>7</v>
      </c>
      <c r="E50" s="550"/>
      <c r="F50" s="550"/>
      <c r="G50" s="550"/>
      <c r="H50" s="550"/>
      <c r="I50" s="551"/>
      <c r="J50" s="639">
        <f>SUM(J48:Q49)</f>
        <v>108000</v>
      </c>
      <c r="K50" s="640"/>
      <c r="L50" s="640"/>
      <c r="M50" s="640"/>
      <c r="N50" s="640"/>
      <c r="O50" s="640"/>
      <c r="P50" s="640"/>
      <c r="Q50" s="641"/>
      <c r="R50" s="203"/>
      <c r="S50" s="204"/>
      <c r="T50" s="642" t="s">
        <v>7</v>
      </c>
      <c r="U50" s="642"/>
      <c r="V50" s="642"/>
      <c r="W50" s="642"/>
      <c r="X50" s="642"/>
      <c r="Y50" s="643"/>
      <c r="Z50" s="644">
        <f>SUM(Z48:AG49)</f>
        <v>0</v>
      </c>
      <c r="AA50" s="645"/>
      <c r="AB50" s="645"/>
      <c r="AC50" s="645"/>
      <c r="AD50" s="645"/>
      <c r="AE50" s="645"/>
      <c r="AF50" s="645"/>
      <c r="AG50" s="646"/>
      <c r="AH50" s="201"/>
      <c r="AI50" s="746"/>
      <c r="AJ50" s="747"/>
      <c r="AK50" s="747"/>
      <c r="AL50" s="747"/>
      <c r="AM50" s="747"/>
      <c r="AN50" s="747"/>
      <c r="AO50" s="747"/>
      <c r="AP50" s="747"/>
      <c r="AQ50" s="750"/>
      <c r="AR50" s="747"/>
      <c r="AS50" s="747"/>
      <c r="AT50" s="747"/>
      <c r="AU50" s="747"/>
      <c r="AV50" s="747"/>
      <c r="AW50" s="751"/>
      <c r="AX50" s="689"/>
      <c r="AY50" s="689"/>
      <c r="AZ50" s="689"/>
      <c r="BA50" s="689"/>
      <c r="BB50" s="689"/>
      <c r="BC50" s="689"/>
      <c r="BD50" s="752" t="s">
        <v>66</v>
      </c>
      <c r="BE50" s="753"/>
      <c r="BF50" s="753"/>
      <c r="BG50" s="753"/>
      <c r="BH50" s="753"/>
      <c r="BI50" s="753"/>
      <c r="BJ50" s="753"/>
      <c r="BK50" s="753"/>
      <c r="BL50" s="753"/>
      <c r="BM50" s="754"/>
    </row>
    <row r="51" spans="1:65" ht="12" customHeight="1" thickBot="1">
      <c r="A51" s="203"/>
      <c r="B51" s="205"/>
      <c r="C51" s="205"/>
      <c r="D51" s="206"/>
      <c r="E51" s="206"/>
      <c r="F51" s="206"/>
      <c r="G51" s="206"/>
      <c r="H51" s="206"/>
      <c r="I51" s="206"/>
      <c r="J51" s="206"/>
      <c r="K51" s="206"/>
      <c r="L51" s="206"/>
      <c r="M51" s="160"/>
      <c r="P51" s="153"/>
      <c r="Q51" s="153"/>
      <c r="R51" s="153"/>
      <c r="S51" s="153"/>
      <c r="T51" s="207"/>
      <c r="U51" s="207"/>
      <c r="V51" s="207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</row>
    <row r="52" spans="1:65" ht="24" customHeight="1">
      <c r="A52" s="208"/>
      <c r="B52" s="607" t="s">
        <v>16</v>
      </c>
      <c r="C52" s="607"/>
      <c r="D52" s="607"/>
      <c r="E52" s="607" t="s">
        <v>17</v>
      </c>
      <c r="F52" s="607"/>
      <c r="G52" s="608"/>
      <c r="H52" s="609" t="s">
        <v>18</v>
      </c>
      <c r="I52" s="610"/>
      <c r="J52" s="610"/>
      <c r="K52" s="610"/>
      <c r="L52" s="610"/>
      <c r="M52" s="610"/>
      <c r="N52" s="610"/>
      <c r="O52" s="610"/>
      <c r="P52" s="610"/>
      <c r="Q52" s="610"/>
      <c r="R52" s="610"/>
      <c r="S52" s="610"/>
      <c r="T52" s="610"/>
      <c r="U52" s="610"/>
      <c r="V52" s="611"/>
      <c r="W52" s="670" t="s">
        <v>19</v>
      </c>
      <c r="X52" s="610"/>
      <c r="Y52" s="610"/>
      <c r="Z52" s="611"/>
      <c r="AA52" s="670" t="s">
        <v>12</v>
      </c>
      <c r="AB52" s="610"/>
      <c r="AC52" s="610"/>
      <c r="AD52" s="611"/>
      <c r="AE52" s="670" t="s">
        <v>11</v>
      </c>
      <c r="AF52" s="610"/>
      <c r="AG52" s="610"/>
      <c r="AH52" s="611"/>
      <c r="AI52" s="670" t="s">
        <v>20</v>
      </c>
      <c r="AJ52" s="610"/>
      <c r="AK52" s="610"/>
      <c r="AL52" s="610"/>
      <c r="AM52" s="610"/>
      <c r="AN52" s="670" t="s">
        <v>21</v>
      </c>
      <c r="AO52" s="610"/>
      <c r="AP52" s="610"/>
      <c r="AQ52" s="610"/>
      <c r="AR52" s="610"/>
      <c r="AS52" s="610"/>
      <c r="AT52" s="610"/>
      <c r="AU52" s="610"/>
      <c r="AV52" s="610"/>
      <c r="AW52" s="610"/>
      <c r="AX52" s="610"/>
      <c r="AY52" s="671"/>
      <c r="AZ52" s="672" t="s">
        <v>22</v>
      </c>
      <c r="BA52" s="673"/>
      <c r="BB52" s="673"/>
      <c r="BC52" s="673"/>
      <c r="BD52" s="673"/>
      <c r="BE52" s="673"/>
      <c r="BF52" s="673"/>
      <c r="BG52" s="673"/>
      <c r="BH52" s="673"/>
      <c r="BI52" s="674"/>
      <c r="BJ52" s="687" t="s">
        <v>24</v>
      </c>
      <c r="BK52" s="673"/>
      <c r="BL52" s="673"/>
      <c r="BM52" s="674"/>
    </row>
    <row r="53" spans="1:65" ht="24" customHeight="1">
      <c r="A53" s="209"/>
      <c r="B53" s="612"/>
      <c r="C53" s="612"/>
      <c r="D53" s="612"/>
      <c r="E53" s="612"/>
      <c r="F53" s="612"/>
      <c r="G53" s="613"/>
      <c r="H53" s="614" t="s">
        <v>40</v>
      </c>
      <c r="I53" s="615"/>
      <c r="J53" s="615"/>
      <c r="K53" s="615"/>
      <c r="L53" s="615"/>
      <c r="M53" s="615"/>
      <c r="N53" s="615"/>
      <c r="O53" s="615"/>
      <c r="P53" s="615"/>
      <c r="Q53" s="615"/>
      <c r="R53" s="615"/>
      <c r="S53" s="615"/>
      <c r="T53" s="615"/>
      <c r="U53" s="615"/>
      <c r="V53" s="616"/>
      <c r="W53" s="356"/>
      <c r="X53" s="357"/>
      <c r="Y53" s="357"/>
      <c r="Z53" s="358"/>
      <c r="AA53" s="617" t="s">
        <v>41</v>
      </c>
      <c r="AB53" s="615"/>
      <c r="AC53" s="615"/>
      <c r="AD53" s="616"/>
      <c r="AE53" s="617">
        <v>1</v>
      </c>
      <c r="AF53" s="615"/>
      <c r="AG53" s="615"/>
      <c r="AH53" s="616"/>
      <c r="AI53" s="618">
        <v>100000</v>
      </c>
      <c r="AJ53" s="619"/>
      <c r="AK53" s="619"/>
      <c r="AL53" s="619"/>
      <c r="AM53" s="620"/>
      <c r="AN53" s="621">
        <f>AE53*AI53</f>
        <v>100000</v>
      </c>
      <c r="AO53" s="622"/>
      <c r="AP53" s="622"/>
      <c r="AQ53" s="622"/>
      <c r="AR53" s="622"/>
      <c r="AS53" s="622"/>
      <c r="AT53" s="622"/>
      <c r="AU53" s="622"/>
      <c r="AV53" s="622"/>
      <c r="AW53" s="622"/>
      <c r="AX53" s="622"/>
      <c r="AY53" s="623"/>
      <c r="AZ53" s="604"/>
      <c r="BA53" s="605"/>
      <c r="BB53" s="605"/>
      <c r="BC53" s="605"/>
      <c r="BD53" s="605"/>
      <c r="BE53" s="605"/>
      <c r="BF53" s="605"/>
      <c r="BG53" s="605"/>
      <c r="BH53" s="605"/>
      <c r="BI53" s="606"/>
      <c r="BJ53" s="565"/>
      <c r="BK53" s="566"/>
      <c r="BL53" s="566"/>
      <c r="BM53" s="567"/>
    </row>
    <row r="54" spans="1:65" ht="24" customHeight="1">
      <c r="A54" s="210"/>
      <c r="B54" s="568"/>
      <c r="C54" s="568"/>
      <c r="D54" s="568"/>
      <c r="E54" s="568"/>
      <c r="F54" s="568"/>
      <c r="G54" s="569"/>
      <c r="H54" s="403"/>
      <c r="I54" s="404"/>
      <c r="J54" s="404"/>
      <c r="K54" s="404"/>
      <c r="L54" s="404"/>
      <c r="M54" s="404"/>
      <c r="N54" s="404"/>
      <c r="O54" s="404"/>
      <c r="P54" s="404"/>
      <c r="Q54" s="404"/>
      <c r="R54" s="404"/>
      <c r="S54" s="404"/>
      <c r="T54" s="404"/>
      <c r="U54" s="404"/>
      <c r="V54" s="405"/>
      <c r="W54" s="320"/>
      <c r="X54" s="321"/>
      <c r="Y54" s="321"/>
      <c r="Z54" s="322"/>
      <c r="AA54" s="570"/>
      <c r="AB54" s="404"/>
      <c r="AC54" s="404"/>
      <c r="AD54" s="405"/>
      <c r="AE54" s="320"/>
      <c r="AF54" s="321"/>
      <c r="AG54" s="321"/>
      <c r="AH54" s="322"/>
      <c r="AI54" s="323"/>
      <c r="AJ54" s="324"/>
      <c r="AK54" s="324"/>
      <c r="AL54" s="324"/>
      <c r="AM54" s="324"/>
      <c r="AN54" s="323"/>
      <c r="AO54" s="324"/>
      <c r="AP54" s="324"/>
      <c r="AQ54" s="324"/>
      <c r="AR54" s="324"/>
      <c r="AS54" s="324"/>
      <c r="AT54" s="324"/>
      <c r="AU54" s="324"/>
      <c r="AV54" s="324"/>
      <c r="AW54" s="324"/>
      <c r="AX54" s="324"/>
      <c r="AY54" s="591"/>
      <c r="AZ54" s="573"/>
      <c r="BA54" s="574"/>
      <c r="BB54" s="574"/>
      <c r="BC54" s="574"/>
      <c r="BD54" s="574"/>
      <c r="BE54" s="574"/>
      <c r="BF54" s="574"/>
      <c r="BG54" s="574"/>
      <c r="BH54" s="574"/>
      <c r="BI54" s="575"/>
      <c r="BJ54" s="576"/>
      <c r="BK54" s="577"/>
      <c r="BL54" s="577"/>
      <c r="BM54" s="578"/>
    </row>
    <row r="55" spans="1:65" ht="24" customHeight="1">
      <c r="A55" s="210"/>
      <c r="B55" s="568"/>
      <c r="C55" s="568"/>
      <c r="D55" s="568"/>
      <c r="E55" s="568"/>
      <c r="F55" s="568"/>
      <c r="G55" s="569"/>
      <c r="H55" s="403"/>
      <c r="I55" s="404"/>
      <c r="J55" s="404"/>
      <c r="K55" s="404"/>
      <c r="L55" s="404"/>
      <c r="M55" s="404"/>
      <c r="N55" s="404"/>
      <c r="O55" s="404"/>
      <c r="P55" s="404"/>
      <c r="Q55" s="404"/>
      <c r="R55" s="404"/>
      <c r="S55" s="404"/>
      <c r="T55" s="404"/>
      <c r="U55" s="404"/>
      <c r="V55" s="405"/>
      <c r="W55" s="320"/>
      <c r="X55" s="321"/>
      <c r="Y55" s="321"/>
      <c r="Z55" s="322"/>
      <c r="AA55" s="570"/>
      <c r="AB55" s="404"/>
      <c r="AC55" s="404"/>
      <c r="AD55" s="405"/>
      <c r="AE55" s="338"/>
      <c r="AF55" s="339"/>
      <c r="AG55" s="339"/>
      <c r="AH55" s="340"/>
      <c r="AI55" s="323"/>
      <c r="AJ55" s="324"/>
      <c r="AK55" s="324"/>
      <c r="AL55" s="324"/>
      <c r="AM55" s="324"/>
      <c r="AN55" s="323"/>
      <c r="AO55" s="324"/>
      <c r="AP55" s="324"/>
      <c r="AQ55" s="324"/>
      <c r="AR55" s="324"/>
      <c r="AS55" s="324"/>
      <c r="AT55" s="324"/>
      <c r="AU55" s="324"/>
      <c r="AV55" s="324"/>
      <c r="AW55" s="324"/>
      <c r="AX55" s="324"/>
      <c r="AY55" s="591"/>
      <c r="AZ55" s="573"/>
      <c r="BA55" s="574"/>
      <c r="BB55" s="574"/>
      <c r="BC55" s="574"/>
      <c r="BD55" s="574"/>
      <c r="BE55" s="574"/>
      <c r="BF55" s="574"/>
      <c r="BG55" s="574"/>
      <c r="BH55" s="574"/>
      <c r="BI55" s="575"/>
      <c r="BJ55" s="576"/>
      <c r="BK55" s="577"/>
      <c r="BL55" s="577"/>
      <c r="BM55" s="578"/>
    </row>
    <row r="56" spans="1:65" ht="24" customHeight="1">
      <c r="A56" s="210"/>
      <c r="B56" s="568"/>
      <c r="C56" s="568"/>
      <c r="D56" s="568"/>
      <c r="E56" s="568"/>
      <c r="F56" s="568"/>
      <c r="G56" s="569"/>
      <c r="H56" s="403"/>
      <c r="I56" s="404"/>
      <c r="J56" s="404"/>
      <c r="K56" s="404"/>
      <c r="L56" s="404"/>
      <c r="M56" s="404"/>
      <c r="N56" s="404"/>
      <c r="O56" s="404"/>
      <c r="P56" s="404"/>
      <c r="Q56" s="404"/>
      <c r="R56" s="404"/>
      <c r="S56" s="404"/>
      <c r="T56" s="404"/>
      <c r="U56" s="404"/>
      <c r="V56" s="405"/>
      <c r="W56" s="320"/>
      <c r="X56" s="321"/>
      <c r="Y56" s="321"/>
      <c r="Z56" s="322"/>
      <c r="AA56" s="570"/>
      <c r="AB56" s="404"/>
      <c r="AC56" s="404"/>
      <c r="AD56" s="405"/>
      <c r="AE56" s="338"/>
      <c r="AF56" s="339"/>
      <c r="AG56" s="339"/>
      <c r="AH56" s="340"/>
      <c r="AI56" s="323"/>
      <c r="AJ56" s="324"/>
      <c r="AK56" s="324"/>
      <c r="AL56" s="324"/>
      <c r="AM56" s="324"/>
      <c r="AN56" s="323"/>
      <c r="AO56" s="324"/>
      <c r="AP56" s="324"/>
      <c r="AQ56" s="324"/>
      <c r="AR56" s="324"/>
      <c r="AS56" s="324"/>
      <c r="AT56" s="324"/>
      <c r="AU56" s="324"/>
      <c r="AV56" s="324"/>
      <c r="AW56" s="324"/>
      <c r="AX56" s="324"/>
      <c r="AY56" s="591"/>
      <c r="AZ56" s="573"/>
      <c r="BA56" s="574"/>
      <c r="BB56" s="574"/>
      <c r="BC56" s="574"/>
      <c r="BD56" s="574"/>
      <c r="BE56" s="574"/>
      <c r="BF56" s="574"/>
      <c r="BG56" s="574"/>
      <c r="BH56" s="574"/>
      <c r="BI56" s="575"/>
      <c r="BJ56" s="576"/>
      <c r="BK56" s="577"/>
      <c r="BL56" s="577"/>
      <c r="BM56" s="578"/>
    </row>
    <row r="57" spans="1:65" ht="24" customHeight="1">
      <c r="A57" s="210"/>
      <c r="B57" s="568"/>
      <c r="C57" s="568"/>
      <c r="D57" s="568"/>
      <c r="E57" s="568"/>
      <c r="F57" s="568"/>
      <c r="G57" s="569"/>
      <c r="H57" s="403"/>
      <c r="I57" s="404"/>
      <c r="J57" s="404"/>
      <c r="K57" s="404"/>
      <c r="L57" s="404"/>
      <c r="M57" s="404"/>
      <c r="N57" s="404"/>
      <c r="O57" s="404"/>
      <c r="P57" s="404"/>
      <c r="Q57" s="404"/>
      <c r="R57" s="404"/>
      <c r="S57" s="404"/>
      <c r="T57" s="404"/>
      <c r="U57" s="404"/>
      <c r="V57" s="405"/>
      <c r="W57" s="320"/>
      <c r="X57" s="321"/>
      <c r="Y57" s="321"/>
      <c r="Z57" s="322"/>
      <c r="AA57" s="570"/>
      <c r="AB57" s="404"/>
      <c r="AC57" s="404"/>
      <c r="AD57" s="405"/>
      <c r="AE57" s="320"/>
      <c r="AF57" s="321"/>
      <c r="AG57" s="321"/>
      <c r="AH57" s="322"/>
      <c r="AI57" s="323"/>
      <c r="AJ57" s="324"/>
      <c r="AK57" s="324"/>
      <c r="AL57" s="324"/>
      <c r="AM57" s="324"/>
      <c r="AN57" s="323"/>
      <c r="AO57" s="324"/>
      <c r="AP57" s="324"/>
      <c r="AQ57" s="324"/>
      <c r="AR57" s="324"/>
      <c r="AS57" s="324"/>
      <c r="AT57" s="324"/>
      <c r="AU57" s="324"/>
      <c r="AV57" s="324"/>
      <c r="AW57" s="324"/>
      <c r="AX57" s="324"/>
      <c r="AY57" s="591"/>
      <c r="AZ57" s="573"/>
      <c r="BA57" s="574"/>
      <c r="BB57" s="574"/>
      <c r="BC57" s="574"/>
      <c r="BD57" s="574"/>
      <c r="BE57" s="574"/>
      <c r="BF57" s="574"/>
      <c r="BG57" s="574"/>
      <c r="BH57" s="574"/>
      <c r="BI57" s="575"/>
      <c r="BJ57" s="576"/>
      <c r="BK57" s="577"/>
      <c r="BL57" s="577"/>
      <c r="BM57" s="578"/>
    </row>
    <row r="58" spans="1:65" ht="24" customHeight="1">
      <c r="A58" s="211"/>
      <c r="B58" s="581"/>
      <c r="C58" s="581"/>
      <c r="D58" s="581"/>
      <c r="E58" s="581"/>
      <c r="F58" s="581"/>
      <c r="G58" s="582"/>
      <c r="H58" s="396"/>
      <c r="I58" s="397"/>
      <c r="J58" s="397"/>
      <c r="K58" s="397"/>
      <c r="L58" s="397"/>
      <c r="M58" s="397"/>
      <c r="N58" s="397"/>
      <c r="O58" s="397"/>
      <c r="P58" s="397"/>
      <c r="Q58" s="397"/>
      <c r="R58" s="397"/>
      <c r="S58" s="397"/>
      <c r="T58" s="397"/>
      <c r="U58" s="397"/>
      <c r="V58" s="398"/>
      <c r="W58" s="338"/>
      <c r="X58" s="339"/>
      <c r="Y58" s="339"/>
      <c r="Z58" s="340"/>
      <c r="AA58" s="583"/>
      <c r="AB58" s="397"/>
      <c r="AC58" s="397"/>
      <c r="AD58" s="398"/>
      <c r="AE58" s="338"/>
      <c r="AF58" s="339"/>
      <c r="AG58" s="339"/>
      <c r="AH58" s="340"/>
      <c r="AI58" s="341"/>
      <c r="AJ58" s="342"/>
      <c r="AK58" s="342"/>
      <c r="AL58" s="342"/>
      <c r="AM58" s="342"/>
      <c r="AN58" s="341"/>
      <c r="AO58" s="342"/>
      <c r="AP58" s="342"/>
      <c r="AQ58" s="342"/>
      <c r="AR58" s="342"/>
      <c r="AS58" s="342"/>
      <c r="AT58" s="342"/>
      <c r="AU58" s="342"/>
      <c r="AV58" s="342"/>
      <c r="AW58" s="342"/>
      <c r="AX58" s="342"/>
      <c r="AY58" s="584"/>
      <c r="AZ58" s="585"/>
      <c r="BA58" s="586"/>
      <c r="BB58" s="586"/>
      <c r="BC58" s="586"/>
      <c r="BD58" s="586"/>
      <c r="BE58" s="586"/>
      <c r="BF58" s="586"/>
      <c r="BG58" s="586"/>
      <c r="BH58" s="586"/>
      <c r="BI58" s="587"/>
      <c r="BJ58" s="588"/>
      <c r="BK58" s="589"/>
      <c r="BL58" s="589"/>
      <c r="BM58" s="590"/>
    </row>
    <row r="59" spans="1:65" ht="24" customHeight="1">
      <c r="A59" s="212"/>
      <c r="B59" s="579"/>
      <c r="C59" s="579"/>
      <c r="D59" s="579"/>
      <c r="E59" s="579"/>
      <c r="F59" s="579"/>
      <c r="G59" s="580"/>
      <c r="H59" s="592" t="s">
        <v>26</v>
      </c>
      <c r="I59" s="593"/>
      <c r="J59" s="593"/>
      <c r="K59" s="593"/>
      <c r="L59" s="593"/>
      <c r="M59" s="593"/>
      <c r="N59" s="593"/>
      <c r="O59" s="593"/>
      <c r="P59" s="593"/>
      <c r="Q59" s="593"/>
      <c r="R59" s="593"/>
      <c r="S59" s="593"/>
      <c r="T59" s="593"/>
      <c r="U59" s="593"/>
      <c r="V59" s="594"/>
      <c r="W59" s="595"/>
      <c r="X59" s="596"/>
      <c r="Y59" s="596"/>
      <c r="Z59" s="597"/>
      <c r="AA59" s="598"/>
      <c r="AB59" s="593"/>
      <c r="AC59" s="593"/>
      <c r="AD59" s="594"/>
      <c r="AE59" s="595"/>
      <c r="AF59" s="596"/>
      <c r="AG59" s="596"/>
      <c r="AH59" s="597"/>
      <c r="AI59" s="599"/>
      <c r="AJ59" s="600"/>
      <c r="AK59" s="600"/>
      <c r="AL59" s="600"/>
      <c r="AM59" s="601"/>
      <c r="AN59" s="602">
        <f>SUM(AN53:AY58)</f>
        <v>100000</v>
      </c>
      <c r="AO59" s="602"/>
      <c r="AP59" s="602"/>
      <c r="AQ59" s="602"/>
      <c r="AR59" s="602"/>
      <c r="AS59" s="602"/>
      <c r="AT59" s="602"/>
      <c r="AU59" s="602"/>
      <c r="AV59" s="602"/>
      <c r="AW59" s="602"/>
      <c r="AX59" s="602"/>
      <c r="AY59" s="603"/>
      <c r="AZ59" s="604">
        <f>SUM(AZ53:BI58)</f>
        <v>0</v>
      </c>
      <c r="BA59" s="605"/>
      <c r="BB59" s="605"/>
      <c r="BC59" s="605"/>
      <c r="BD59" s="605"/>
      <c r="BE59" s="605"/>
      <c r="BF59" s="605"/>
      <c r="BG59" s="605"/>
      <c r="BH59" s="605"/>
      <c r="BI59" s="606"/>
      <c r="BJ59" s="565"/>
      <c r="BK59" s="566"/>
      <c r="BL59" s="566"/>
      <c r="BM59" s="567"/>
    </row>
    <row r="60" spans="1:65" ht="24" customHeight="1">
      <c r="A60" s="210"/>
      <c r="B60" s="568"/>
      <c r="C60" s="568"/>
      <c r="D60" s="568"/>
      <c r="E60" s="568"/>
      <c r="F60" s="568"/>
      <c r="G60" s="569"/>
      <c r="H60" s="403" t="s">
        <v>51</v>
      </c>
      <c r="I60" s="404"/>
      <c r="J60" s="404"/>
      <c r="K60" s="404"/>
      <c r="L60" s="404"/>
      <c r="M60" s="404"/>
      <c r="N60" s="404"/>
      <c r="O60" s="404"/>
      <c r="P60" s="404"/>
      <c r="Q60" s="404"/>
      <c r="R60" s="404"/>
      <c r="S60" s="404"/>
      <c r="T60" s="404"/>
      <c r="U60" s="404"/>
      <c r="V60" s="405"/>
      <c r="W60" s="320"/>
      <c r="X60" s="321"/>
      <c r="Y60" s="321"/>
      <c r="Z60" s="322"/>
      <c r="AA60" s="570"/>
      <c r="AB60" s="404"/>
      <c r="AC60" s="404"/>
      <c r="AD60" s="405"/>
      <c r="AE60" s="320"/>
      <c r="AF60" s="321"/>
      <c r="AG60" s="321"/>
      <c r="AH60" s="322"/>
      <c r="AI60" s="323"/>
      <c r="AJ60" s="324"/>
      <c r="AK60" s="324"/>
      <c r="AL60" s="324"/>
      <c r="AM60" s="325"/>
      <c r="AN60" s="571">
        <f>AN59*0.08</f>
        <v>8000</v>
      </c>
      <c r="AO60" s="571"/>
      <c r="AP60" s="571"/>
      <c r="AQ60" s="571"/>
      <c r="AR60" s="571"/>
      <c r="AS60" s="571"/>
      <c r="AT60" s="571"/>
      <c r="AU60" s="571"/>
      <c r="AV60" s="571"/>
      <c r="AW60" s="571"/>
      <c r="AX60" s="571"/>
      <c r="AY60" s="572"/>
      <c r="AZ60" s="573">
        <f>AZ59*0.08</f>
        <v>0</v>
      </c>
      <c r="BA60" s="574"/>
      <c r="BB60" s="574"/>
      <c r="BC60" s="574"/>
      <c r="BD60" s="574"/>
      <c r="BE60" s="574"/>
      <c r="BF60" s="574"/>
      <c r="BG60" s="574"/>
      <c r="BH60" s="574"/>
      <c r="BI60" s="575"/>
      <c r="BJ60" s="576"/>
      <c r="BK60" s="577"/>
      <c r="BL60" s="577"/>
      <c r="BM60" s="578"/>
    </row>
    <row r="61" spans="1:65" ht="24" customHeight="1" thickBot="1">
      <c r="A61" s="213"/>
      <c r="B61" s="547"/>
      <c r="C61" s="547"/>
      <c r="D61" s="547"/>
      <c r="E61" s="547"/>
      <c r="F61" s="547"/>
      <c r="G61" s="548"/>
      <c r="H61" s="549" t="s">
        <v>27</v>
      </c>
      <c r="I61" s="550"/>
      <c r="J61" s="550"/>
      <c r="K61" s="550"/>
      <c r="L61" s="550"/>
      <c r="M61" s="550"/>
      <c r="N61" s="550"/>
      <c r="O61" s="550"/>
      <c r="P61" s="550"/>
      <c r="Q61" s="550"/>
      <c r="R61" s="550"/>
      <c r="S61" s="550"/>
      <c r="T61" s="550"/>
      <c r="U61" s="550"/>
      <c r="V61" s="551"/>
      <c r="W61" s="552"/>
      <c r="X61" s="553"/>
      <c r="Y61" s="553"/>
      <c r="Z61" s="554"/>
      <c r="AA61" s="555"/>
      <c r="AB61" s="550"/>
      <c r="AC61" s="550"/>
      <c r="AD61" s="551"/>
      <c r="AE61" s="552"/>
      <c r="AF61" s="553"/>
      <c r="AG61" s="553"/>
      <c r="AH61" s="554"/>
      <c r="AI61" s="556"/>
      <c r="AJ61" s="557"/>
      <c r="AK61" s="557"/>
      <c r="AL61" s="557"/>
      <c r="AM61" s="558"/>
      <c r="AN61" s="559">
        <f>SUM(AN59:AY60)</f>
        <v>108000</v>
      </c>
      <c r="AO61" s="560"/>
      <c r="AP61" s="560"/>
      <c r="AQ61" s="560"/>
      <c r="AR61" s="560"/>
      <c r="AS61" s="560"/>
      <c r="AT61" s="560"/>
      <c r="AU61" s="560"/>
      <c r="AV61" s="560"/>
      <c r="AW61" s="560"/>
      <c r="AX61" s="560"/>
      <c r="AY61" s="561"/>
      <c r="AZ61" s="562">
        <f>SUM(AZ59:BI60)</f>
        <v>0</v>
      </c>
      <c r="BA61" s="563"/>
      <c r="BB61" s="563"/>
      <c r="BC61" s="563"/>
      <c r="BD61" s="563"/>
      <c r="BE61" s="563"/>
      <c r="BF61" s="563"/>
      <c r="BG61" s="563"/>
      <c r="BH61" s="563"/>
      <c r="BI61" s="564"/>
      <c r="BJ61" s="544"/>
      <c r="BK61" s="545"/>
      <c r="BL61" s="545"/>
      <c r="BM61" s="546"/>
    </row>
    <row r="62" spans="1:65" ht="24" customHeight="1">
      <c r="A62" s="214" t="s">
        <v>47</v>
      </c>
      <c r="B62" s="214"/>
      <c r="C62" s="190"/>
      <c r="D62" s="190"/>
      <c r="E62" s="215"/>
      <c r="F62" s="190"/>
      <c r="G62" s="190"/>
      <c r="H62" s="190"/>
      <c r="I62" s="216" t="s">
        <v>30</v>
      </c>
      <c r="J62" s="217"/>
      <c r="K62" s="190"/>
      <c r="L62" s="190"/>
      <c r="M62" s="214" t="s">
        <v>29</v>
      </c>
      <c r="N62" s="214"/>
      <c r="O62" s="218"/>
      <c r="P62" s="190"/>
      <c r="Q62" s="217"/>
      <c r="R62" s="190"/>
      <c r="S62" s="216" t="s">
        <v>30</v>
      </c>
      <c r="T62" s="214" t="s">
        <v>48</v>
      </c>
      <c r="U62" s="219"/>
      <c r="V62" s="220"/>
      <c r="W62" s="221"/>
      <c r="X62" s="221"/>
      <c r="Y62" s="221"/>
      <c r="Z62" s="221"/>
      <c r="AA62" s="221"/>
      <c r="AB62" s="221"/>
      <c r="AC62" s="220"/>
      <c r="AD62" s="220"/>
      <c r="AE62" s="220"/>
      <c r="AF62" s="221"/>
      <c r="AG62" s="221"/>
      <c r="AH62" s="221"/>
      <c r="AI62" s="219"/>
      <c r="AJ62" s="220"/>
      <c r="AK62" s="216" t="s">
        <v>30</v>
      </c>
      <c r="AL62" s="214" t="s">
        <v>49</v>
      </c>
      <c r="AM62" s="221"/>
      <c r="AN62" s="221"/>
      <c r="AO62" s="221"/>
      <c r="AP62" s="149"/>
      <c r="AQ62" s="149"/>
      <c r="AR62" s="149"/>
      <c r="AS62" s="149"/>
      <c r="AX62" s="216"/>
      <c r="AY62" s="214"/>
      <c r="AZ62" s="221"/>
      <c r="BA62" s="221"/>
      <c r="BB62" s="221"/>
      <c r="BC62" s="149"/>
      <c r="BD62" s="149"/>
      <c r="BE62" s="149"/>
      <c r="BF62" s="149"/>
    </row>
    <row r="63" spans="1:65" ht="24" customHeight="1"/>
    <row r="64" spans="1:65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</sheetData>
  <mergeCells count="346">
    <mergeCell ref="BD19:BM19"/>
    <mergeCell ref="AI48:AP48"/>
    <mergeCell ref="AQ48:AW48"/>
    <mergeCell ref="AX48:AZ48"/>
    <mergeCell ref="BA48:BC48"/>
    <mergeCell ref="BD48:BM48"/>
    <mergeCell ref="BJ23:BM23"/>
    <mergeCell ref="BJ24:BM24"/>
    <mergeCell ref="BJ25:BM25"/>
    <mergeCell ref="BJ26:BM26"/>
    <mergeCell ref="BJ27:BM27"/>
    <mergeCell ref="BJ28:BM28"/>
    <mergeCell ref="BJ30:BM30"/>
    <mergeCell ref="AI29:AM29"/>
    <mergeCell ref="AN29:AY29"/>
    <mergeCell ref="AZ29:BI29"/>
    <mergeCell ref="BJ29:BM29"/>
    <mergeCell ref="AI21:AM21"/>
    <mergeCell ref="AN21:AY21"/>
    <mergeCell ref="AZ21:BI21"/>
    <mergeCell ref="BJ21:BM21"/>
    <mergeCell ref="AI22:AM22"/>
    <mergeCell ref="AN22:AY22"/>
    <mergeCell ref="AZ22:BI22"/>
    <mergeCell ref="AI17:AP17"/>
    <mergeCell ref="AQ17:AW17"/>
    <mergeCell ref="AX17:AZ17"/>
    <mergeCell ref="BA17:BC17"/>
    <mergeCell ref="AI49:AP50"/>
    <mergeCell ref="AQ49:AW50"/>
    <mergeCell ref="AX49:BC50"/>
    <mergeCell ref="Z43:AG43"/>
    <mergeCell ref="D44:I44"/>
    <mergeCell ref="J44:Q44"/>
    <mergeCell ref="T44:Y44"/>
    <mergeCell ref="Z44:AG44"/>
    <mergeCell ref="AZ46:BM46"/>
    <mergeCell ref="D45:I45"/>
    <mergeCell ref="J45:Q45"/>
    <mergeCell ref="T45:Y45"/>
    <mergeCell ref="Z45:AG45"/>
    <mergeCell ref="D46:I46"/>
    <mergeCell ref="A32:AD32"/>
    <mergeCell ref="BD49:BM49"/>
    <mergeCell ref="BD50:BM50"/>
    <mergeCell ref="BD17:BM17"/>
    <mergeCell ref="AI18:AP19"/>
    <mergeCell ref="AQ18:AW19"/>
    <mergeCell ref="A48:B50"/>
    <mergeCell ref="D48:I48"/>
    <mergeCell ref="J48:Q48"/>
    <mergeCell ref="T48:Y48"/>
    <mergeCell ref="Z48:AG48"/>
    <mergeCell ref="D49:I49"/>
    <mergeCell ref="J49:Q49"/>
    <mergeCell ref="T49:Y49"/>
    <mergeCell ref="Z49:AG49"/>
    <mergeCell ref="D50:I50"/>
    <mergeCell ref="J50:Q50"/>
    <mergeCell ref="T50:Y50"/>
    <mergeCell ref="Z50:AG50"/>
    <mergeCell ref="A33:O34"/>
    <mergeCell ref="P33:R34"/>
    <mergeCell ref="Z33:AN34"/>
    <mergeCell ref="AO33:BE34"/>
    <mergeCell ref="BI33:BM33"/>
    <mergeCell ref="BI34:BM36"/>
    <mergeCell ref="S36:AG37"/>
    <mergeCell ref="AI36:AW37"/>
    <mergeCell ref="A37:E37"/>
    <mergeCell ref="A9:Q9"/>
    <mergeCell ref="D14:I14"/>
    <mergeCell ref="J14:Q14"/>
    <mergeCell ref="T14:Y14"/>
    <mergeCell ref="Z14:AG14"/>
    <mergeCell ref="D15:I15"/>
    <mergeCell ref="J15:Q15"/>
    <mergeCell ref="T15:Y15"/>
    <mergeCell ref="Z15:AG15"/>
    <mergeCell ref="D12:I12"/>
    <mergeCell ref="J12:Q12"/>
    <mergeCell ref="T12:Y12"/>
    <mergeCell ref="Z12:AG12"/>
    <mergeCell ref="D13:I13"/>
    <mergeCell ref="J13:Q13"/>
    <mergeCell ref="T13:Y13"/>
    <mergeCell ref="Z13:AG13"/>
    <mergeCell ref="AJ1:BM1"/>
    <mergeCell ref="A2:O3"/>
    <mergeCell ref="P2:R3"/>
    <mergeCell ref="Z2:AN3"/>
    <mergeCell ref="AO2:BE3"/>
    <mergeCell ref="BI2:BM2"/>
    <mergeCell ref="BI3:BM5"/>
    <mergeCell ref="AZ7:BM8"/>
    <mergeCell ref="T8:Y8"/>
    <mergeCell ref="Z8:AG8"/>
    <mergeCell ref="AJ8:AO8"/>
    <mergeCell ref="AP8:AW8"/>
    <mergeCell ref="S5:AG6"/>
    <mergeCell ref="AI5:AW6"/>
    <mergeCell ref="A6:E6"/>
    <mergeCell ref="A7:Q7"/>
    <mergeCell ref="T7:AG7"/>
    <mergeCell ref="AJ7:AW7"/>
    <mergeCell ref="A1:AD1"/>
    <mergeCell ref="AE1:AF1"/>
    <mergeCell ref="AH1:AI1"/>
    <mergeCell ref="AZ15:BM15"/>
    <mergeCell ref="A17:B19"/>
    <mergeCell ref="D17:I17"/>
    <mergeCell ref="J17:Q17"/>
    <mergeCell ref="T17:Y17"/>
    <mergeCell ref="Z17:AG17"/>
    <mergeCell ref="A10:B15"/>
    <mergeCell ref="D10:I10"/>
    <mergeCell ref="J10:Q10"/>
    <mergeCell ref="T10:Y10"/>
    <mergeCell ref="Z10:AG10"/>
    <mergeCell ref="AI10:AJ15"/>
    <mergeCell ref="D11:I11"/>
    <mergeCell ref="J11:Q11"/>
    <mergeCell ref="T11:Y11"/>
    <mergeCell ref="Z11:AG11"/>
    <mergeCell ref="D19:I19"/>
    <mergeCell ref="J19:Q19"/>
    <mergeCell ref="T19:Y19"/>
    <mergeCell ref="Z19:AG19"/>
    <mergeCell ref="D18:I18"/>
    <mergeCell ref="J18:Q18"/>
    <mergeCell ref="T18:Y18"/>
    <mergeCell ref="Z18:AG18"/>
    <mergeCell ref="W22:Z22"/>
    <mergeCell ref="AA22:AD22"/>
    <mergeCell ref="AE22:AH22"/>
    <mergeCell ref="B21:D21"/>
    <mergeCell ref="E21:G21"/>
    <mergeCell ref="H21:V21"/>
    <mergeCell ref="W21:Z21"/>
    <mergeCell ref="AA21:AD21"/>
    <mergeCell ref="AE21:AH21"/>
    <mergeCell ref="BJ22:BM22"/>
    <mergeCell ref="AX18:BC19"/>
    <mergeCell ref="BD18:BM18"/>
    <mergeCell ref="B24:D24"/>
    <mergeCell ref="E24:G24"/>
    <mergeCell ref="H24:V24"/>
    <mergeCell ref="W24:Z24"/>
    <mergeCell ref="AA24:AD24"/>
    <mergeCell ref="AE24:AH24"/>
    <mergeCell ref="AI24:AM24"/>
    <mergeCell ref="AN24:AY24"/>
    <mergeCell ref="AZ24:BI24"/>
    <mergeCell ref="B23:D23"/>
    <mergeCell ref="E23:G23"/>
    <mergeCell ref="H23:V23"/>
    <mergeCell ref="W23:Z23"/>
    <mergeCell ref="AA23:AD23"/>
    <mergeCell ref="AE23:AH23"/>
    <mergeCell ref="AI23:AM23"/>
    <mergeCell ref="AN23:AY23"/>
    <mergeCell ref="AZ23:BI23"/>
    <mergeCell ref="B22:D22"/>
    <mergeCell ref="E22:G22"/>
    <mergeCell ref="H22:V22"/>
    <mergeCell ref="B26:D26"/>
    <mergeCell ref="E26:G26"/>
    <mergeCell ref="H26:V26"/>
    <mergeCell ref="W26:Z26"/>
    <mergeCell ref="AA26:AD26"/>
    <mergeCell ref="AE26:AH26"/>
    <mergeCell ref="AI26:AM26"/>
    <mergeCell ref="AN26:AY26"/>
    <mergeCell ref="AZ26:BI26"/>
    <mergeCell ref="B25:D25"/>
    <mergeCell ref="E25:G25"/>
    <mergeCell ref="H25:V25"/>
    <mergeCell ref="W25:Z25"/>
    <mergeCell ref="AA25:AD25"/>
    <mergeCell ref="AE25:AH25"/>
    <mergeCell ref="AI25:AM25"/>
    <mergeCell ref="AN25:AY25"/>
    <mergeCell ref="AZ25:BI25"/>
    <mergeCell ref="B28:D28"/>
    <mergeCell ref="E28:G28"/>
    <mergeCell ref="H28:V28"/>
    <mergeCell ref="W28:Z28"/>
    <mergeCell ref="AA28:AD28"/>
    <mergeCell ref="AE28:AH28"/>
    <mergeCell ref="AI28:AM28"/>
    <mergeCell ref="AN28:AY28"/>
    <mergeCell ref="AZ28:BI28"/>
    <mergeCell ref="B27:D27"/>
    <mergeCell ref="E27:G27"/>
    <mergeCell ref="H27:V27"/>
    <mergeCell ref="W27:Z27"/>
    <mergeCell ref="AA27:AD27"/>
    <mergeCell ref="AE27:AH27"/>
    <mergeCell ref="AI27:AM27"/>
    <mergeCell ref="AN27:AY27"/>
    <mergeCell ref="AZ27:BI27"/>
    <mergeCell ref="B30:D30"/>
    <mergeCell ref="E30:G30"/>
    <mergeCell ref="H30:V30"/>
    <mergeCell ref="W30:Z30"/>
    <mergeCell ref="AA30:AD30"/>
    <mergeCell ref="AE30:AH30"/>
    <mergeCell ref="B29:D29"/>
    <mergeCell ref="E29:G29"/>
    <mergeCell ref="H29:V29"/>
    <mergeCell ref="W29:Z29"/>
    <mergeCell ref="AA29:AD29"/>
    <mergeCell ref="AE29:AH29"/>
    <mergeCell ref="AI30:AM30"/>
    <mergeCell ref="AN30:AY30"/>
    <mergeCell ref="AZ30:BI30"/>
    <mergeCell ref="W52:Z52"/>
    <mergeCell ref="AA52:AD52"/>
    <mergeCell ref="AE52:AH52"/>
    <mergeCell ref="AI52:AM52"/>
    <mergeCell ref="AN52:AY52"/>
    <mergeCell ref="AZ52:BI52"/>
    <mergeCell ref="T42:Y42"/>
    <mergeCell ref="Z42:AG42"/>
    <mergeCell ref="T43:Y43"/>
    <mergeCell ref="AE32:AF32"/>
    <mergeCell ref="AH32:AI32"/>
    <mergeCell ref="AJ32:BM32"/>
    <mergeCell ref="AI41:AJ46"/>
    <mergeCell ref="BJ52:BM52"/>
    <mergeCell ref="A38:Q38"/>
    <mergeCell ref="T38:AG38"/>
    <mergeCell ref="AJ38:AW38"/>
    <mergeCell ref="AZ38:BM39"/>
    <mergeCell ref="T39:Y39"/>
    <mergeCell ref="Z39:AG39"/>
    <mergeCell ref="AJ39:AO39"/>
    <mergeCell ref="AP39:AW39"/>
    <mergeCell ref="J46:Q46"/>
    <mergeCell ref="T46:Y46"/>
    <mergeCell ref="Z46:AG46"/>
    <mergeCell ref="AL46:AY46"/>
    <mergeCell ref="A40:Q40"/>
    <mergeCell ref="A41:B46"/>
    <mergeCell ref="D41:I41"/>
    <mergeCell ref="J41:Q41"/>
    <mergeCell ref="T41:Y41"/>
    <mergeCell ref="Z41:AG41"/>
    <mergeCell ref="J42:Q42"/>
    <mergeCell ref="D43:I43"/>
    <mergeCell ref="J43:Q43"/>
    <mergeCell ref="D42:I42"/>
    <mergeCell ref="BJ53:BM53"/>
    <mergeCell ref="B54:D54"/>
    <mergeCell ref="E54:G54"/>
    <mergeCell ref="H54:V54"/>
    <mergeCell ref="W54:Z54"/>
    <mergeCell ref="AA54:AD54"/>
    <mergeCell ref="AE54:AH54"/>
    <mergeCell ref="AI54:AM54"/>
    <mergeCell ref="AN54:AY54"/>
    <mergeCell ref="AZ54:BI54"/>
    <mergeCell ref="BJ54:BM54"/>
    <mergeCell ref="B53:D53"/>
    <mergeCell ref="E53:G53"/>
    <mergeCell ref="H53:V53"/>
    <mergeCell ref="W53:Z53"/>
    <mergeCell ref="AA53:AD53"/>
    <mergeCell ref="AE53:AH53"/>
    <mergeCell ref="AI53:AM53"/>
    <mergeCell ref="AN53:AY53"/>
    <mergeCell ref="AZ53:BI53"/>
    <mergeCell ref="B52:D52"/>
    <mergeCell ref="E52:G52"/>
    <mergeCell ref="H52:V52"/>
    <mergeCell ref="AI57:AM57"/>
    <mergeCell ref="AN57:AY57"/>
    <mergeCell ref="AZ57:BI57"/>
    <mergeCell ref="BJ55:BM55"/>
    <mergeCell ref="B56:D56"/>
    <mergeCell ref="E56:G56"/>
    <mergeCell ref="H56:V56"/>
    <mergeCell ref="W56:Z56"/>
    <mergeCell ref="AA56:AD56"/>
    <mergeCell ref="AE56:AH56"/>
    <mergeCell ref="AI56:AM56"/>
    <mergeCell ref="AN56:AY56"/>
    <mergeCell ref="AZ56:BI56"/>
    <mergeCell ref="BJ56:BM56"/>
    <mergeCell ref="B55:D55"/>
    <mergeCell ref="E55:G55"/>
    <mergeCell ref="H55:V55"/>
    <mergeCell ref="W55:Z55"/>
    <mergeCell ref="AA55:AD55"/>
    <mergeCell ref="AE55:AH55"/>
    <mergeCell ref="AI55:AM55"/>
    <mergeCell ref="AN55:AY55"/>
    <mergeCell ref="AZ55:BI55"/>
    <mergeCell ref="H59:V59"/>
    <mergeCell ref="W59:Z59"/>
    <mergeCell ref="AA59:AD59"/>
    <mergeCell ref="AE59:AH59"/>
    <mergeCell ref="AI59:AM59"/>
    <mergeCell ref="AN59:AY59"/>
    <mergeCell ref="AZ59:BI59"/>
    <mergeCell ref="BJ57:BM57"/>
    <mergeCell ref="B58:D58"/>
    <mergeCell ref="E58:G58"/>
    <mergeCell ref="H58:V58"/>
    <mergeCell ref="W58:Z58"/>
    <mergeCell ref="AA58:AD58"/>
    <mergeCell ref="AE58:AH58"/>
    <mergeCell ref="AI58:AM58"/>
    <mergeCell ref="AN58:AY58"/>
    <mergeCell ref="AZ58:BI58"/>
    <mergeCell ref="BJ58:BM58"/>
    <mergeCell ref="B57:D57"/>
    <mergeCell ref="E57:G57"/>
    <mergeCell ref="H57:V57"/>
    <mergeCell ref="W57:Z57"/>
    <mergeCell ref="AA57:AD57"/>
    <mergeCell ref="AE57:AH57"/>
    <mergeCell ref="AL15:AY15"/>
    <mergeCell ref="BJ61:BM61"/>
    <mergeCell ref="B61:D61"/>
    <mergeCell ref="E61:G61"/>
    <mergeCell ref="H61:V61"/>
    <mergeCell ref="W61:Z61"/>
    <mergeCell ref="AA61:AD61"/>
    <mergeCell ref="AE61:AH61"/>
    <mergeCell ref="AI61:AM61"/>
    <mergeCell ref="AN61:AY61"/>
    <mergeCell ref="AZ61:BI61"/>
    <mergeCell ref="BJ59:BM59"/>
    <mergeCell ref="B60:D60"/>
    <mergeCell ref="E60:G60"/>
    <mergeCell ref="H60:V60"/>
    <mergeCell ref="W60:Z60"/>
    <mergeCell ref="AA60:AD60"/>
    <mergeCell ref="AE60:AH60"/>
    <mergeCell ref="AI60:AM60"/>
    <mergeCell ref="AN60:AY60"/>
    <mergeCell ref="AZ60:BI60"/>
    <mergeCell ref="BJ60:BM60"/>
    <mergeCell ref="B59:D59"/>
    <mergeCell ref="E59:G59"/>
  </mergeCells>
  <phoneticPr fontId="24"/>
  <pageMargins left="0.59055118110236227" right="0.35433070866141736" top="0.59055118110236227" bottom="0.23622047244094491" header="0.19685039370078741" footer="0.19685039370078741"/>
  <pageSetup paperSize="9" scale="6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7"/>
  <sheetViews>
    <sheetView zoomScaleNormal="100" workbookViewId="0"/>
  </sheetViews>
  <sheetFormatPr defaultRowHeight="30" customHeight="1"/>
  <cols>
    <col min="1" max="1" width="12.625" style="92" customWidth="1"/>
    <col min="2" max="2" width="15.625" style="90" customWidth="1"/>
    <col min="3" max="3" width="1.625" style="90" customWidth="1"/>
    <col min="4" max="4" width="15.625" style="90" customWidth="1"/>
    <col min="5" max="5" width="1.625" style="90" customWidth="1"/>
    <col min="6" max="6" width="15.625" style="90" customWidth="1"/>
    <col min="7" max="7" width="1.625" style="90" customWidth="1"/>
    <col min="8" max="8" width="15.625" style="90" customWidth="1"/>
    <col min="9" max="9" width="1.625" style="90" customWidth="1"/>
    <col min="10" max="10" width="15.625" style="90" customWidth="1"/>
    <col min="11" max="11" width="1.625" style="90" customWidth="1"/>
    <col min="12" max="12" width="15.625" style="90" customWidth="1"/>
    <col min="13" max="13" width="1.625" style="90" customWidth="1"/>
    <col min="14" max="14" width="15.625" style="90" customWidth="1"/>
    <col min="15" max="15" width="2.125" style="90" customWidth="1"/>
    <col min="16" max="16384" width="9" style="90"/>
  </cols>
  <sheetData>
    <row r="1" spans="1:15" ht="20.100000000000001" customHeight="1">
      <c r="L1" s="757" t="s">
        <v>72</v>
      </c>
      <c r="M1" s="757"/>
      <c r="N1" s="99" t="s">
        <v>77</v>
      </c>
    </row>
    <row r="2" spans="1:15" ht="30" customHeight="1">
      <c r="A2" s="758" t="s">
        <v>74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</row>
    <row r="3" spans="1:15" ht="20.100000000000001" customHeight="1"/>
    <row r="4" spans="1:15" ht="30" customHeight="1">
      <c r="A4" s="760" t="s">
        <v>66</v>
      </c>
      <c r="B4" s="760"/>
      <c r="C4" s="760"/>
      <c r="D4" s="101" t="s">
        <v>75</v>
      </c>
    </row>
    <row r="5" spans="1:15" ht="15" customHeight="1">
      <c r="J5" s="91"/>
    </row>
    <row r="6" spans="1:15" ht="24.95" customHeight="1" thickBot="1"/>
    <row r="7" spans="1:15" ht="20.100000000000001" customHeight="1">
      <c r="A7" s="764" t="s">
        <v>73</v>
      </c>
      <c r="B7" s="766" t="str">
        <f>N17</f>
        <v/>
      </c>
      <c r="C7" s="766"/>
      <c r="D7" s="766"/>
      <c r="E7" s="768"/>
      <c r="J7" s="102"/>
      <c r="N7" s="103" t="s">
        <v>76</v>
      </c>
      <c r="O7" s="91"/>
    </row>
    <row r="8" spans="1:15" ht="20.100000000000001" customHeight="1" thickBot="1">
      <c r="A8" s="765"/>
      <c r="B8" s="767"/>
      <c r="C8" s="767"/>
      <c r="D8" s="767"/>
      <c r="E8" s="769"/>
    </row>
    <row r="9" spans="1:15" ht="20.100000000000001" customHeight="1">
      <c r="J9" s="99"/>
      <c r="L9" s="100"/>
      <c r="M9" s="100"/>
      <c r="N9" s="763"/>
      <c r="O9" s="763"/>
    </row>
    <row r="10" spans="1:15" ht="20.100000000000001" customHeight="1" thickBot="1"/>
    <row r="11" spans="1:15" ht="39.950000000000003" customHeight="1" thickBot="1">
      <c r="A11" s="94" t="s">
        <v>69</v>
      </c>
      <c r="B11" s="761"/>
      <c r="C11" s="761"/>
      <c r="D11" s="761"/>
      <c r="E11" s="761"/>
      <c r="F11" s="761"/>
      <c r="G11" s="761"/>
      <c r="H11" s="761"/>
      <c r="I11" s="761"/>
      <c r="J11" s="761"/>
      <c r="K11" s="761"/>
      <c r="L11" s="761"/>
      <c r="M11" s="762"/>
      <c r="N11" s="770" t="s">
        <v>73</v>
      </c>
      <c r="O11" s="771"/>
    </row>
    <row r="12" spans="1:15" ht="39.950000000000003" customHeight="1" thickTop="1">
      <c r="A12" s="95" t="s">
        <v>70</v>
      </c>
      <c r="B12" s="104"/>
      <c r="C12" s="109"/>
      <c r="D12" s="104"/>
      <c r="E12" s="109"/>
      <c r="F12" s="104"/>
      <c r="G12" s="109"/>
      <c r="H12" s="104"/>
      <c r="I12" s="109"/>
      <c r="J12" s="104"/>
      <c r="K12" s="109"/>
      <c r="L12" s="104"/>
      <c r="M12" s="110"/>
      <c r="N12" s="119" t="str">
        <f>IF(B11="","",SUM(B12,D12,F12,H12,J12))</f>
        <v/>
      </c>
      <c r="O12" s="120"/>
    </row>
    <row r="13" spans="1:15" ht="39.950000000000003" customHeight="1">
      <c r="A13" s="96" t="s">
        <v>45</v>
      </c>
      <c r="B13" s="105"/>
      <c r="C13" s="111"/>
      <c r="D13" s="105"/>
      <c r="E13" s="111"/>
      <c r="F13" s="105"/>
      <c r="G13" s="111"/>
      <c r="H13" s="105"/>
      <c r="I13" s="111"/>
      <c r="J13" s="105"/>
      <c r="K13" s="111"/>
      <c r="L13" s="105"/>
      <c r="M13" s="112"/>
      <c r="N13" s="121" t="str">
        <f>IF(B11="","",SUM(B13,D13,F13,H13,J13))</f>
        <v/>
      </c>
      <c r="O13" s="122"/>
    </row>
    <row r="14" spans="1:15" ht="39.950000000000003" customHeight="1">
      <c r="A14" s="93" t="s">
        <v>68</v>
      </c>
      <c r="B14" s="106" t="str">
        <f>IF(B11="","",SUM(B12:B13))</f>
        <v/>
      </c>
      <c r="C14" s="113"/>
      <c r="D14" s="106" t="str">
        <f>IF(D11="","",SUM(D12:D13))</f>
        <v/>
      </c>
      <c r="E14" s="113"/>
      <c r="F14" s="106" t="str">
        <f>IF(F11="","",SUM(F12:F13))</f>
        <v/>
      </c>
      <c r="G14" s="113"/>
      <c r="H14" s="106" t="str">
        <f>IF(H11="","",SUM(H12:H13))</f>
        <v/>
      </c>
      <c r="I14" s="113"/>
      <c r="J14" s="106" t="str">
        <f>IF(J11="","",SUM(J12:J13))</f>
        <v/>
      </c>
      <c r="K14" s="113"/>
      <c r="L14" s="106" t="str">
        <f>IF(L11="","",SUM(L12:L13))</f>
        <v/>
      </c>
      <c r="M14" s="114"/>
      <c r="N14" s="119" t="str">
        <f>IF(B11="","",SUM(B14,D14,F14,H14,J14))</f>
        <v/>
      </c>
      <c r="O14" s="123"/>
    </row>
    <row r="15" spans="1:15" ht="39.950000000000003" customHeight="1">
      <c r="A15" s="129" t="s">
        <v>78</v>
      </c>
      <c r="B15" s="106" t="str">
        <f>IF(B14="","",B14*0.08)</f>
        <v/>
      </c>
      <c r="C15" s="113"/>
      <c r="D15" s="106" t="str">
        <f>IF(D14="","",D14*0.08)</f>
        <v/>
      </c>
      <c r="E15" s="113"/>
      <c r="F15" s="106" t="str">
        <f>IF(F14="","",F14*0.08)</f>
        <v/>
      </c>
      <c r="G15" s="113"/>
      <c r="H15" s="106" t="str">
        <f>IF(H14="","",H14*0.08)</f>
        <v/>
      </c>
      <c r="I15" s="113"/>
      <c r="J15" s="106" t="str">
        <f>IF(J14="","",J14*0.08)</f>
        <v/>
      </c>
      <c r="K15" s="113"/>
      <c r="L15" s="106" t="str">
        <f>IF(L14="","",L14*0.08)</f>
        <v/>
      </c>
      <c r="M15" s="114"/>
      <c r="N15" s="124" t="str">
        <f>IF(N14="","",N14*0.08)</f>
        <v/>
      </c>
      <c r="O15" s="123"/>
    </row>
    <row r="16" spans="1:15" ht="39.950000000000003" customHeight="1" thickBot="1">
      <c r="A16" s="98"/>
      <c r="B16" s="107"/>
      <c r="C16" s="115"/>
      <c r="D16" s="107"/>
      <c r="E16" s="115"/>
      <c r="F16" s="107"/>
      <c r="G16" s="115"/>
      <c r="H16" s="107"/>
      <c r="I16" s="115"/>
      <c r="J16" s="107"/>
      <c r="K16" s="115"/>
      <c r="L16" s="107"/>
      <c r="M16" s="116"/>
      <c r="N16" s="125"/>
      <c r="O16" s="126"/>
    </row>
    <row r="17" spans="1:15" ht="39.950000000000003" customHeight="1" thickTop="1" thickBot="1">
      <c r="A17" s="97" t="s">
        <v>71</v>
      </c>
      <c r="B17" s="108" t="str">
        <f>IF(B14="","",B14+B15)</f>
        <v/>
      </c>
      <c r="C17" s="117"/>
      <c r="D17" s="108" t="str">
        <f>IF(D14="","",D14+D15)</f>
        <v/>
      </c>
      <c r="E17" s="117"/>
      <c r="F17" s="108" t="str">
        <f>IF(F14="","",F14+F15)</f>
        <v/>
      </c>
      <c r="G17" s="117"/>
      <c r="H17" s="108" t="str">
        <f>IF(H14="","",H14+H15)</f>
        <v/>
      </c>
      <c r="I17" s="117"/>
      <c r="J17" s="108" t="str">
        <f>IF(J14="","",J14+J15)</f>
        <v/>
      </c>
      <c r="K17" s="117"/>
      <c r="L17" s="108" t="str">
        <f>IF(L14="","",L14+L15)</f>
        <v/>
      </c>
      <c r="M17" s="118"/>
      <c r="N17" s="127" t="str">
        <f>IF(N14="","",N14+N15)</f>
        <v/>
      </c>
      <c r="O17" s="128"/>
    </row>
  </sheetData>
  <mergeCells count="14">
    <mergeCell ref="L1:M1"/>
    <mergeCell ref="A2:O2"/>
    <mergeCell ref="A4:C4"/>
    <mergeCell ref="B11:C11"/>
    <mergeCell ref="D11:E11"/>
    <mergeCell ref="F11:G11"/>
    <mergeCell ref="H11:I11"/>
    <mergeCell ref="J11:K11"/>
    <mergeCell ref="L11:M11"/>
    <mergeCell ref="N9:O9"/>
    <mergeCell ref="A7:A8"/>
    <mergeCell ref="B7:D8"/>
    <mergeCell ref="E7:E8"/>
    <mergeCell ref="N11:O11"/>
  </mergeCells>
  <phoneticPr fontId="24"/>
  <pageMargins left="0.78740157480314965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17"/>
  <sheetViews>
    <sheetView zoomScaleNormal="100" workbookViewId="0"/>
  </sheetViews>
  <sheetFormatPr defaultRowHeight="30" customHeight="1"/>
  <cols>
    <col min="1" max="1" width="12.625" style="92" customWidth="1"/>
    <col min="2" max="2" width="15.625" style="90" customWidth="1"/>
    <col min="3" max="3" width="1.625" style="90" customWidth="1"/>
    <col min="4" max="4" width="15.625" style="90" customWidth="1"/>
    <col min="5" max="5" width="1.625" style="90" customWidth="1"/>
    <col min="6" max="6" width="15.625" style="90" customWidth="1"/>
    <col min="7" max="7" width="1.625" style="90" customWidth="1"/>
    <col min="8" max="8" width="15.625" style="90" customWidth="1"/>
    <col min="9" max="9" width="1.625" style="90" customWidth="1"/>
    <col min="10" max="10" width="15.625" style="90" customWidth="1"/>
    <col min="11" max="11" width="1.625" style="90" customWidth="1"/>
    <col min="12" max="12" width="15.625" style="90" customWidth="1"/>
    <col min="13" max="13" width="1.625" style="90" customWidth="1"/>
    <col min="14" max="14" width="15.625" style="90" customWidth="1"/>
    <col min="15" max="15" width="2.125" style="90" customWidth="1"/>
    <col min="16" max="16384" width="9" style="90"/>
  </cols>
  <sheetData>
    <row r="1" spans="1:15" ht="20.100000000000001" customHeight="1">
      <c r="L1" s="757" t="s">
        <v>72</v>
      </c>
      <c r="M1" s="757"/>
      <c r="N1" s="99" t="s">
        <v>77</v>
      </c>
    </row>
    <row r="2" spans="1:15" ht="30" customHeight="1">
      <c r="A2" s="758" t="s">
        <v>74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</row>
    <row r="3" spans="1:15" ht="20.100000000000001" customHeight="1"/>
    <row r="4" spans="1:15" ht="30" customHeight="1">
      <c r="A4" s="760" t="s">
        <v>66</v>
      </c>
      <c r="B4" s="760"/>
      <c r="C4" s="760"/>
      <c r="D4" s="101" t="s">
        <v>75</v>
      </c>
    </row>
    <row r="5" spans="1:15" ht="15" customHeight="1">
      <c r="J5" s="91"/>
    </row>
    <row r="6" spans="1:15" ht="24.95" customHeight="1" thickBot="1"/>
    <row r="7" spans="1:15" ht="20.100000000000001" customHeight="1">
      <c r="A7" s="764" t="s">
        <v>73</v>
      </c>
      <c r="B7" s="766">
        <f>N17</f>
        <v>2646000</v>
      </c>
      <c r="C7" s="766"/>
      <c r="D7" s="766"/>
      <c r="E7" s="768"/>
      <c r="J7" s="102"/>
      <c r="N7" s="103" t="s">
        <v>76</v>
      </c>
      <c r="O7" s="91"/>
    </row>
    <row r="8" spans="1:15" ht="20.100000000000001" customHeight="1" thickBot="1">
      <c r="A8" s="765"/>
      <c r="B8" s="767"/>
      <c r="C8" s="767"/>
      <c r="D8" s="767"/>
      <c r="E8" s="769"/>
    </row>
    <row r="9" spans="1:15" ht="20.100000000000001" customHeight="1">
      <c r="J9" s="99"/>
      <c r="L9" s="100"/>
      <c r="M9" s="100"/>
      <c r="N9" s="763"/>
      <c r="O9" s="763"/>
    </row>
    <row r="10" spans="1:15" ht="20.100000000000001" customHeight="1" thickBot="1"/>
    <row r="11" spans="1:15" ht="39.950000000000003" customHeight="1" thickBot="1">
      <c r="A11" s="94" t="s">
        <v>69</v>
      </c>
      <c r="B11" s="772" t="s">
        <v>79</v>
      </c>
      <c r="C11" s="772"/>
      <c r="D11" s="773" t="s">
        <v>80</v>
      </c>
      <c r="E11" s="773"/>
      <c r="F11" s="774" t="s">
        <v>81</v>
      </c>
      <c r="G11" s="774"/>
      <c r="H11" s="761"/>
      <c r="I11" s="761"/>
      <c r="J11" s="761"/>
      <c r="K11" s="761"/>
      <c r="L11" s="761"/>
      <c r="M11" s="762"/>
      <c r="N11" s="770" t="s">
        <v>73</v>
      </c>
      <c r="O11" s="771"/>
    </row>
    <row r="12" spans="1:15" ht="39.950000000000003" customHeight="1" thickTop="1">
      <c r="A12" s="95" t="s">
        <v>70</v>
      </c>
      <c r="B12" s="130">
        <v>600000</v>
      </c>
      <c r="C12" s="109"/>
      <c r="D12" s="133">
        <v>1300000</v>
      </c>
      <c r="E12" s="109"/>
      <c r="F12" s="104"/>
      <c r="G12" s="109"/>
      <c r="H12" s="104"/>
      <c r="I12" s="109"/>
      <c r="J12" s="104"/>
      <c r="K12" s="109"/>
      <c r="L12" s="104"/>
      <c r="M12" s="110"/>
      <c r="N12" s="119">
        <f>IF(B11="","",SUM(B12,D12,F12,H12,J12))</f>
        <v>1900000</v>
      </c>
      <c r="O12" s="120"/>
    </row>
    <row r="13" spans="1:15" ht="39.950000000000003" customHeight="1">
      <c r="A13" s="96" t="s">
        <v>45</v>
      </c>
      <c r="B13" s="105"/>
      <c r="C13" s="111"/>
      <c r="D13" s="134">
        <v>250000</v>
      </c>
      <c r="E13" s="111"/>
      <c r="F13" s="137">
        <v>300000</v>
      </c>
      <c r="G13" s="111"/>
      <c r="H13" s="105"/>
      <c r="I13" s="111"/>
      <c r="J13" s="105"/>
      <c r="K13" s="111"/>
      <c r="L13" s="105"/>
      <c r="M13" s="112"/>
      <c r="N13" s="121">
        <f>IF(B11="","",SUM(B13,D13,F13,H13,J13))</f>
        <v>550000</v>
      </c>
      <c r="O13" s="122"/>
    </row>
    <row r="14" spans="1:15" ht="39.950000000000003" customHeight="1">
      <c r="A14" s="93" t="s">
        <v>68</v>
      </c>
      <c r="B14" s="131">
        <f>IF(B11="","",SUM(B12:B13))</f>
        <v>600000</v>
      </c>
      <c r="C14" s="113"/>
      <c r="D14" s="135">
        <f>IF(D11="","",SUM(D12:D13))</f>
        <v>1550000</v>
      </c>
      <c r="E14" s="113"/>
      <c r="F14" s="138">
        <f>IF(F11="","",SUM(F12:F13))</f>
        <v>300000</v>
      </c>
      <c r="G14" s="113"/>
      <c r="H14" s="106" t="str">
        <f>IF(H11="","",SUM(H12:H13))</f>
        <v/>
      </c>
      <c r="I14" s="113"/>
      <c r="J14" s="106" t="str">
        <f>IF(J11="","",SUM(J12:J13))</f>
        <v/>
      </c>
      <c r="K14" s="113"/>
      <c r="L14" s="106" t="str">
        <f>IF(L11="","",SUM(L12:L13))</f>
        <v/>
      </c>
      <c r="M14" s="114"/>
      <c r="N14" s="119">
        <f>IF(B11="","",SUM(B14,D14,F14,H14,J14))</f>
        <v>2450000</v>
      </c>
      <c r="O14" s="123"/>
    </row>
    <row r="15" spans="1:15" ht="39.950000000000003" customHeight="1">
      <c r="A15" s="129" t="s">
        <v>78</v>
      </c>
      <c r="B15" s="131">
        <f>IF(B14="","",B14*0.08)</f>
        <v>48000</v>
      </c>
      <c r="C15" s="113"/>
      <c r="D15" s="135">
        <f>IF(D14="","",D14*0.08)</f>
        <v>124000</v>
      </c>
      <c r="E15" s="113"/>
      <c r="F15" s="138">
        <f>IF(F14="","",F14*0.08)</f>
        <v>24000</v>
      </c>
      <c r="G15" s="113"/>
      <c r="H15" s="106" t="str">
        <f>IF(H14="","",H14*0.08)</f>
        <v/>
      </c>
      <c r="I15" s="113"/>
      <c r="J15" s="106" t="str">
        <f>IF(J14="","",J14*0.08)</f>
        <v/>
      </c>
      <c r="K15" s="113"/>
      <c r="L15" s="106" t="str">
        <f>IF(L14="","",L14*0.08)</f>
        <v/>
      </c>
      <c r="M15" s="114"/>
      <c r="N15" s="124">
        <f>IF(N14="","",N14*0.08)</f>
        <v>196000</v>
      </c>
      <c r="O15" s="123"/>
    </row>
    <row r="16" spans="1:15" ht="39.950000000000003" customHeight="1" thickBot="1">
      <c r="A16" s="98"/>
      <c r="B16" s="107"/>
      <c r="C16" s="115"/>
      <c r="D16" s="107"/>
      <c r="E16" s="115"/>
      <c r="F16" s="107"/>
      <c r="G16" s="115"/>
      <c r="H16" s="107"/>
      <c r="I16" s="115"/>
      <c r="J16" s="107"/>
      <c r="K16" s="115"/>
      <c r="L16" s="107"/>
      <c r="M16" s="116"/>
      <c r="N16" s="125"/>
      <c r="O16" s="126"/>
    </row>
    <row r="17" spans="1:15" ht="39.950000000000003" customHeight="1" thickTop="1" thickBot="1">
      <c r="A17" s="97" t="s">
        <v>71</v>
      </c>
      <c r="B17" s="132">
        <f>IF(B14="","",B14+B15)</f>
        <v>648000</v>
      </c>
      <c r="C17" s="117"/>
      <c r="D17" s="136">
        <f>IF(D14="","",D14+D15)</f>
        <v>1674000</v>
      </c>
      <c r="E17" s="117"/>
      <c r="F17" s="139">
        <f>IF(F14="","",F14+F15)</f>
        <v>324000</v>
      </c>
      <c r="G17" s="117"/>
      <c r="H17" s="108" t="str">
        <f>IF(H14="","",H14+H15)</f>
        <v/>
      </c>
      <c r="I17" s="117"/>
      <c r="J17" s="108" t="str">
        <f>IF(J14="","",J14+J15)</f>
        <v/>
      </c>
      <c r="K17" s="117"/>
      <c r="L17" s="108" t="str">
        <f>IF(L14="","",L14+L15)</f>
        <v/>
      </c>
      <c r="M17" s="118"/>
      <c r="N17" s="127">
        <f>IF(N14="","",N14+N15)</f>
        <v>2646000</v>
      </c>
      <c r="O17" s="128"/>
    </row>
  </sheetData>
  <mergeCells count="14">
    <mergeCell ref="N9:O9"/>
    <mergeCell ref="B11:C11"/>
    <mergeCell ref="D11:E11"/>
    <mergeCell ref="F11:G11"/>
    <mergeCell ref="H11:I11"/>
    <mergeCell ref="J11:K11"/>
    <mergeCell ref="L11:M11"/>
    <mergeCell ref="N11:O11"/>
    <mergeCell ref="L1:M1"/>
    <mergeCell ref="A2:O2"/>
    <mergeCell ref="A4:C4"/>
    <mergeCell ref="A7:A8"/>
    <mergeCell ref="B7:D8"/>
    <mergeCell ref="E7:E8"/>
  </mergeCells>
  <phoneticPr fontId="24"/>
  <pageMargins left="0.78740157480314965" right="0.39370078740157483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請求書</vt:lpstr>
      <vt:lpstr>請求書記載例</vt:lpstr>
      <vt:lpstr>総括表</vt:lpstr>
      <vt:lpstr>総括表記載例</vt:lpstr>
      <vt:lpstr>請求書!Print_Area</vt:lpstr>
      <vt:lpstr>請求書記載例!Print_Area</vt:lpstr>
      <vt:lpstr>総括表!Print_Area</vt:lpstr>
      <vt:lpstr>総括表記載例!Print_Area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菅原 文夫・小室　隆</dc:creator>
  <cp:lastModifiedBy>bpsup</cp:lastModifiedBy>
  <cp:lastPrinted>2017-05-29T04:43:51Z</cp:lastPrinted>
  <dcterms:created xsi:type="dcterms:W3CDTF">1997-06-28T05:04:18Z</dcterms:created>
  <dcterms:modified xsi:type="dcterms:W3CDTF">2017-06-16T10:24:32Z</dcterms:modified>
</cp:coreProperties>
</file>